
<file path=[Content_Types].xml><?xml version="1.0" encoding="utf-8"?>
<Types xmlns="http://schemas.openxmlformats.org/package/2006/content-types">
  <Override PartName="/xl/worksheets/sheet1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codeName="ThisWorkbook"/>
  <bookViews>
    <workbookView xWindow="360" yWindow="135" windowWidth="19320" windowHeight="12240" tabRatio="972"/>
  </bookViews>
  <sheets>
    <sheet name="General " sheetId="1" r:id="rId1"/>
    <sheet name="HD-SDI" sheetId="10" r:id="rId2"/>
    <sheet name="HVR &amp; AHD" sheetId="16" r:id="rId3"/>
    <sheet name="WiFi NVR" sheetId="17" r:id="rId4"/>
    <sheet name="NVR+IP Camera" sheetId="7" r:id="rId5"/>
    <sheet name="Spy &amp; Recorder" sheetId="3" r:id="rId6"/>
    <sheet name="Vehicle Camera" sheetId="11" r:id="rId7"/>
    <sheet name="Video doorbell" sheetId="5" r:id="rId8"/>
    <sheet name="Alarm system" sheetId="19" r:id="rId9"/>
    <sheet name="Monitor" sheetId="6" r:id="rId10"/>
    <sheet name="Sound" sheetId="12" r:id="rId11"/>
    <sheet name="Camera Lens" sheetId="8" r:id="rId12"/>
    <sheet name="Tools" sheetId="14" r:id="rId13"/>
    <sheet name="Power Supply" sheetId="18" r:id="rId14"/>
    <sheet name="Accessories" sheetId="13" r:id="rId15"/>
  </sheets>
  <definedNames>
    <definedName name="OLE_LINK1" localSheetId="14">Accessories!$B$61</definedName>
    <definedName name="OLE_LINK1" localSheetId="12">Tools!#REF!</definedName>
    <definedName name="OLE_LINK35" localSheetId="6">'Vehicle Camera'!$B$18</definedName>
  </definedNames>
  <calcPr calcId="125725" refMode="R1C1"/>
</workbook>
</file>

<file path=xl/calcChain.xml><?xml version="1.0" encoding="utf-8"?>
<calcChain xmlns="http://schemas.openxmlformats.org/spreadsheetml/2006/main">
  <c r="G3" i="18"/>
  <c r="D74" i="1"/>
  <c r="F3" i="7"/>
  <c r="E20" i="11"/>
  <c r="G20" s="1"/>
  <c r="E29"/>
  <c r="F29" s="1"/>
  <c r="E28"/>
  <c r="G28" s="1"/>
  <c r="E27"/>
  <c r="F27" s="1"/>
  <c r="E26"/>
  <c r="G26" s="1"/>
  <c r="E25"/>
  <c r="G25" s="1"/>
  <c r="E24"/>
  <c r="G24" s="1"/>
  <c r="E23"/>
  <c r="G23" s="1"/>
  <c r="E22"/>
  <c r="G22" s="1"/>
  <c r="E21"/>
  <c r="F21"/>
  <c r="F22"/>
  <c r="F20"/>
  <c r="F26"/>
  <c r="G21"/>
  <c r="F23"/>
  <c r="F25" l="1"/>
  <c r="G29"/>
  <c r="G27"/>
  <c r="F28"/>
  <c r="F24"/>
</calcChain>
</file>

<file path=xl/sharedStrings.xml><?xml version="1.0" encoding="utf-8"?>
<sst xmlns="http://schemas.openxmlformats.org/spreadsheetml/2006/main" count="1080" uniqueCount="919">
  <si>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</si>
  <si>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</si>
  <si>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</si>
  <si>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</si>
  <si>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</si>
  <si>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</si>
  <si>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</si>
  <si>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</si>
  <si>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</si>
  <si>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</si>
  <si>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51 pcs up</t>
  </si>
  <si>
    <t>21-50pcs</t>
  </si>
  <si>
    <t>6-20pcs</t>
  </si>
  <si>
    <t>1-10 pcs</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</si>
  <si>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</si>
  <si>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</si>
  <si>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</si>
  <si>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</si>
  <si>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</si>
  <si>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</si>
  <si>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</si>
  <si>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</si>
  <si>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4"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</si>
  <si>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</si>
  <si>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</si>
  <si>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</si>
  <si>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</si>
  <si>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</si>
  <si>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</si>
  <si>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</si>
  <si>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</si>
  <si>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</si>
  <si>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</si>
  <si>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</si>
  <si>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</si>
  <si>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</si>
  <si>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</si>
  <si>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</si>
  <si>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</si>
  <si>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</si>
  <si>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</si>
  <si>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</si>
  <si>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</si>
  <si>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</si>
  <si>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</si>
  <si>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</si>
  <si>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</si>
  <si>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</si>
  <si>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</si>
  <si>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</si>
  <si>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</si>
  <si>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</si>
  <si>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</si>
  <si>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</si>
  <si>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</si>
  <si>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</si>
  <si>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</si>
  <si>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</si>
  <si>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</si>
  <si>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</si>
  <si>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</si>
  <si>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</si>
  <si>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</si>
  <si>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</si>
  <si>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</si>
  <si>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</si>
  <si>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</si>
  <si>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</si>
  <si>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</si>
  <si>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</si>
  <si>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</si>
  <si>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</si>
  <si>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</si>
  <si>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</si>
  <si>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</si>
  <si>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</si>
  <si>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</si>
  <si>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</si>
  <si>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</si>
  <si>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</si>
  <si>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</si>
  <si>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</si>
  <si>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</si>
  <si>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</si>
  <si>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</si>
  <si>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</si>
  <si>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</si>
  <si>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</si>
  <si>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</si>
  <si>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</si>
  <si>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</si>
  <si>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</si>
  <si>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</si>
  <si>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</si>
  <si>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</si>
  <si>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</si>
  <si>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</si>
  <si>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</si>
  <si>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</si>
  <si>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</si>
  <si>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</si>
  <si>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</si>
  <si>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</si>
  <si>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</si>
  <si>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</si>
  <si>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</si>
  <si>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</si>
  <si>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</si>
  <si>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</si>
  <si>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</si>
  <si>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</si>
  <si>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</si>
  <si>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</si>
  <si>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</si>
  <si>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</si>
  <si>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</si>
  <si>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</si>
  <si>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7" type="noConversion"/>
  </si>
  <si>
    <t>WIFI Cameras</t>
    <phoneticPr fontId="7" type="noConversion"/>
  </si>
  <si>
    <t>WIFI System</t>
    <phoneticPr fontId="7" type="noConversion"/>
  </si>
  <si>
    <t>AHD Cameras</t>
    <phoneticPr fontId="7"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</si>
  <si>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</si>
  <si>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</si>
  <si>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</si>
  <si>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</si>
  <si>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</si>
  <si>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4"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</si>
  <si>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</si>
  <si>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</si>
  <si>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</si>
  <si>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</si>
  <si>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</si>
  <si>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</si>
  <si>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</si>
  <si>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</si>
  <si>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</si>
  <si>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</si>
  <si>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</si>
  <si>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</si>
  <si>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</si>
  <si>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</si>
  <si>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</si>
  <si>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</si>
  <si>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</si>
  <si>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</si>
  <si>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</si>
  <si>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</si>
  <si>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</si>
  <si>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</si>
  <si>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</si>
  <si>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</si>
  <si>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</si>
  <si>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</si>
  <si>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</si>
  <si>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</si>
  <si>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</si>
  <si>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</si>
  <si>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</si>
  <si>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</si>
  <si>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</si>
  <si>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</si>
  <si>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</si>
  <si>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</si>
  <si>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</si>
  <si>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</si>
  <si>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</si>
  <si>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</si>
  <si>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</si>
  <si>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</si>
  <si>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</si>
  <si>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</si>
  <si>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</si>
  <si>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</si>
  <si>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1/3"HDIS 960H, 800TVL, With ir cut</t>
    <phoneticPr fontId="4" type="noConversion"/>
  </si>
  <si>
    <t xml:space="preserve">4 channel video input/120FPS
H264 / / 640X480
Internet IE view at 1280X1024 display
Motion detection or Continue Recording
With DVR software
</t>
  </si>
  <si>
    <t>DV-HSVA4543R</t>
    <phoneticPr fontId="4" type="noConversion"/>
  </si>
  <si>
    <t xml:space="preserve">DV-HSV2453R
1080p High Definition
</t>
    <phoneticPr fontId="4" type="noConversion"/>
  </si>
  <si>
    <t>DV-DVC-Mclock</t>
    <phoneticPr fontId="4" type="noConversion"/>
  </si>
  <si>
    <t xml:space="preserve">Mini Clock Desk Spy DVR 
Video + Audio
¼ CMOS Video Format: AVI, 640x480 Video Resolution, 4GB memory build in, 30FPS, MPEG4, USB2.0, Build-in Li-Battery: working 1 hour continuously, Size: 48x45x18mm
</t>
    <phoneticPr fontId="4"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</si>
  <si>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</si>
  <si>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</si>
  <si>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</si>
  <si>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</si>
  <si>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</si>
  <si>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</si>
  <si>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</si>
  <si>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</si>
  <si>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</si>
  <si>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8-channel Video &amp; 1-channel Audio Input 
H.264 Compression 
Support Up To 2000GB Hard Drive, Recording, Playback, USB stick backup, RS485 PTZ Control Panel, TV &amp; VGA;with 500GHD;Network Remote</t>
    <phoneticPr fontId="4" type="noConversion"/>
  </si>
  <si>
    <t>16-channel Video &amp; 2-channel Audio Input 
H264 Compression 
Support Up To 2000GB Hard Drive 
VGA output :1280x1024;with 500GHD
Supply Built-In DDNS Domain Name 
Support OS for mobile surveillance 
Powerful CMS
Power Suppy: 12V 3A</t>
    <phoneticPr fontId="4" type="noConversion"/>
  </si>
  <si>
    <t xml:space="preserve">DV-HVR-3304T+500G
Network &amp; D1 Hybrid Video Recorder
</t>
    <phoneticPr fontId="4" type="noConversion"/>
  </si>
  <si>
    <t xml:space="preserve">DV-HVR5016T-M+ 2THD 
Network &amp; D1 Hybrid Video Recorder
</t>
    <phoneticPr fontId="4" type="noConversion"/>
  </si>
  <si>
    <t xml:space="preserve">7”REARVIEW MIRROR 
TFT-LCD MONITOR(16:9/4:3)
POWER SUPPLY:DC12V;
MAX POWER CONSUMPTION 6W
</t>
    <phoneticPr fontId="7" type="noConversion"/>
  </si>
  <si>
    <t>DV-MON-7588</t>
    <phoneticPr fontId="7" type="noConversion"/>
  </si>
  <si>
    <t xml:space="preserve">10.2”REARVIEW MIRROR 
TFT-LCD MONITOR(25:9)
POWER SUPPLY:DC12V;
MAX POWER CONSUMPTION 12W
</t>
    <phoneticPr fontId="7" type="noConversion"/>
  </si>
  <si>
    <t xml:space="preserve">8CH/240FPS
DV- DVR-9808
</t>
  </si>
  <si>
    <t xml:space="preserve">8 channel video  input/240FPS
H264 / / 640X480 pix
Internet IE view at 1280X1024 display
Motion detection or Continue Recording
With DVR software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</si>
  <si>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</si>
  <si>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</si>
  <si>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</si>
  <si>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</si>
  <si>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</si>
  <si>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</si>
  <si>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</si>
  <si>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</si>
  <si>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</si>
  <si>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</si>
  <si>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</si>
  <si>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</si>
  <si>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</si>
  <si>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</si>
  <si>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</si>
  <si>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</si>
  <si>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</si>
  <si>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</si>
  <si>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</si>
  <si>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</si>
  <si>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</si>
  <si>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</si>
  <si>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</si>
  <si>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</si>
  <si>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8CH HD-SDI video 1080p realtime live view
&gt; H.264 dual-stream video compression
&gt; Max 240fps@1080p
&gt; HDMI / VGA simultaneous video output
&gt; 8 channel synchronous realtime playback, smart search
&gt; Multiple network monitoring: Web viewer, CMS
</t>
  </si>
  <si>
    <t>DV-SVR-6008</t>
    <phoneticPr fontId="4"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</si>
  <si>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</si>
  <si>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</si>
  <si>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</si>
  <si>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</si>
  <si>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</si>
  <si>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</si>
  <si>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</si>
  <si>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</si>
  <si>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</si>
  <si>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</si>
  <si>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</si>
  <si>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</si>
  <si>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</si>
  <si>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</si>
  <si>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</si>
  <si>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</si>
  <si>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</si>
  <si>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</si>
  <si>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</si>
  <si>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</si>
  <si>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</si>
  <si>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</si>
  <si>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</si>
  <si>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</si>
  <si>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</si>
  <si>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</si>
  <si>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</si>
  <si>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</si>
  <si>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</si>
  <si>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</si>
  <si>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</si>
  <si>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</si>
  <si>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</si>
  <si>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7"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</si>
  <si>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4" type="noConversion"/>
  </si>
  <si>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</si>
  <si>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</si>
  <si>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</si>
  <si>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</si>
  <si>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</si>
  <si>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4"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</si>
  <si>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</si>
  <si>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</si>
  <si>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</si>
  <si>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</si>
  <si>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</si>
  <si>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</si>
  <si>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</si>
  <si>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</si>
  <si>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</si>
  <si>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</si>
  <si>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7" type="noConversion"/>
  </si>
  <si>
    <r>
      <t>D</t>
    </r>
    <r>
      <rPr>
        <sz val="10"/>
        <rFont val="Arial"/>
        <family val="2"/>
      </rPr>
      <t>V-HIL2334R</t>
    </r>
    <phoneticPr fontId="7"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</si>
  <si>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</si>
  <si>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</si>
  <si>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</si>
  <si>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</si>
  <si>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</si>
  <si>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</si>
  <si>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</si>
  <si>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</si>
  <si>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</si>
  <si>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</si>
  <si>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</si>
  <si>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</si>
  <si>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</si>
  <si>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</si>
  <si>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</si>
  <si>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</si>
  <si>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</si>
  <si>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</si>
  <si>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</si>
  <si>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</si>
  <si>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</si>
  <si>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</si>
  <si>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</si>
  <si>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</si>
  <si>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</si>
  <si>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</si>
  <si>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</si>
  <si>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</si>
  <si>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</si>
  <si>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</si>
  <si>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 xml:space="preserve">Color 1/3" SONY Super HAD CCD
Conner Camera                                                                                                           Lens:2.8mm(standard)                                                                                                                                                                                                                                                                                                                                                                                                                                        Size:L80mm W80mm H95mm                                                                                                             
</t>
  </si>
  <si>
    <t>DV-5613HS</t>
  </si>
  <si>
    <t>Waterproof Connectors
Crimping Tool
For use on RG59(4C) and RG6(5C)          Size: 125*58*20mm(L*W*H)
 Weight: 256g</t>
    <phoneticPr fontId="4"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</si>
  <si>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</si>
  <si>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</si>
  <si>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</si>
  <si>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</si>
  <si>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</si>
  <si>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</si>
  <si>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</si>
  <si>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</si>
  <si>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</si>
  <si>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</si>
  <si>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</si>
  <si>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</si>
  <si>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4" type="noConversion"/>
  </si>
  <si>
    <t>Housing Cameras</t>
    <phoneticPr fontId="4" type="noConversion"/>
  </si>
  <si>
    <t xml:space="preserve">High Resolution 
DV-4533HSR
Include bracket 
DV-BK-5015
</t>
    <phoneticPr fontId="4" type="noConversion"/>
  </si>
  <si>
    <t xml:space="preserve">DV-2253SR
DAY/NIGHT
Camera
</t>
    <phoneticPr fontId="4" type="noConversion"/>
  </si>
  <si>
    <t xml:space="preserve">4.5” Vandal Proof
Weather Proof
Camera
</t>
    <phoneticPr fontId="4"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</si>
  <si>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</si>
  <si>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</si>
  <si>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</si>
  <si>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</si>
  <si>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</si>
  <si>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</si>
  <si>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</si>
  <si>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</si>
  <si>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</si>
  <si>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</si>
  <si>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</si>
  <si>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</si>
  <si>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</si>
  <si>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</si>
  <si>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</si>
  <si>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</si>
  <si>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</si>
  <si>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</si>
  <si>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7"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</si>
  <si>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</si>
  <si>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</si>
  <si>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</si>
  <si>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</si>
  <si>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</si>
  <si>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4" type="noConversion"/>
  </si>
  <si>
    <t>SPEAKER</t>
    <phoneticPr fontId="4" type="noConversion"/>
  </si>
  <si>
    <t>2” Vandal Proof CCD Dome Cameras</t>
    <phoneticPr fontId="4" type="noConversion"/>
  </si>
  <si>
    <t>Color Dome Cameras</t>
    <phoneticPr fontId="4" type="noConversion"/>
  </si>
  <si>
    <t>Color Day/Night Cameras</t>
    <phoneticPr fontId="4" type="noConversion"/>
  </si>
  <si>
    <t>Color Covert Cameras</t>
    <phoneticPr fontId="4" type="noConversion"/>
  </si>
  <si>
    <t>DV-3163S                        Mini Camera</t>
    <phoneticPr fontId="4"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</si>
  <si>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</si>
  <si>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</si>
  <si>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</si>
  <si>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</si>
  <si>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</si>
  <si>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</si>
  <si>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</si>
  <si>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</si>
  <si>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</si>
  <si>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</si>
  <si>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</si>
  <si>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</si>
  <si>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</si>
  <si>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</si>
  <si>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</si>
  <si>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DV-SVR-6008+2THD</t>
    <phoneticPr fontId="4" type="noConversion"/>
  </si>
  <si>
    <t xml:space="preserve">DV-NVR-3104KW+1T              Network Video Recorder 
</t>
    <phoneticPr fontId="4" type="noConversion"/>
  </si>
  <si>
    <t xml:space="preserve">DV-NVR-3108KW +1T             Network Video Recorder 
</t>
    <phoneticPr fontId="4" type="noConversion"/>
  </si>
  <si>
    <t xml:space="preserve">DV-NVR-3308N+1THD
Network Video Recorder with </t>
    <phoneticPr fontId="4"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</si>
  <si>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</si>
  <si>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 xml:space="preserve">DV-NVR-5116+ 2T HD
Network Video Recorder 
</t>
    <phoneticPr fontId="4"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</si>
  <si>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</si>
  <si>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</si>
  <si>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</si>
  <si>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</si>
  <si>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</si>
  <si>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</si>
  <si>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</si>
  <si>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</si>
  <si>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</si>
  <si>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</si>
  <si>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</si>
  <si>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</si>
  <si>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</si>
  <si>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</si>
  <si>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</si>
  <si>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</si>
  <si>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</si>
  <si>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</si>
  <si>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</si>
  <si>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</si>
  <si>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4" type="noConversion"/>
  </si>
  <si>
    <t xml:space="preserve">DV-PTZ6463R7-10
</t>
    <phoneticPr fontId="4" type="noConversion"/>
  </si>
  <si>
    <t xml:space="preserve">1/3" SONY CCD 700TVL 4 inch outdoor Analog IR camera (NTSC, wall mount bracket, American standard adapter)
A Remote Control for Pan, Tilt &amp; Zoom;10X; 
DV-12V3A
</t>
    <phoneticPr fontId="4" type="noConversion"/>
  </si>
  <si>
    <t xml:space="preserve"> PT Cameras</t>
    <phoneticPr fontId="4" type="noConversion"/>
  </si>
  <si>
    <t>3” Color Pan Tilt</t>
    <phoneticPr fontId="4" type="noConversion"/>
  </si>
  <si>
    <t>DV-VA4543SR</t>
    <phoneticPr fontId="4" type="noConversion"/>
  </si>
  <si>
    <t xml:space="preserve">High Resolution 
DV-VA4543HSR
</t>
    <phoneticPr fontId="4" type="noConversion"/>
  </si>
  <si>
    <t>DV-VA4563SR</t>
    <phoneticPr fontId="4" type="noConversion"/>
  </si>
  <si>
    <t xml:space="preserve">High Resolution 
DV-VA4563HSR
</t>
    <phoneticPr fontId="4"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</si>
  <si>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4"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</si>
  <si>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</si>
  <si>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</si>
  <si>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</si>
  <si>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</si>
  <si>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</si>
  <si>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</si>
  <si>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</si>
  <si>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</si>
  <si>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</si>
  <si>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</si>
  <si>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</si>
  <si>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</si>
  <si>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</si>
  <si>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4" type="noConversion"/>
  </si>
  <si>
    <t xml:space="preserve">1/3" SONY CCD 700TVL 4 inch indoor Analog IR camera (NTSC, ceiling bracket, American standard adapter)
A Remote Control for Pan, Tilt &amp; Zoom;10X; 
DV-12V3A
</t>
    <phoneticPr fontId="4"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</si>
  <si>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</si>
  <si>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</si>
  <si>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</si>
  <si>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</si>
  <si>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</si>
  <si>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</si>
  <si>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</si>
  <si>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</si>
  <si>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</si>
  <si>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</si>
  <si>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</si>
  <si>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</si>
  <si>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</si>
  <si>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</si>
  <si>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</si>
  <si>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</si>
  <si>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</si>
  <si>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</si>
  <si>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</si>
  <si>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</si>
  <si>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</si>
  <si>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</si>
  <si>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</si>
  <si>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</si>
  <si>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</si>
  <si>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</si>
  <si>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</si>
  <si>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</si>
  <si>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4" type="noConversion"/>
  </si>
  <si>
    <t>Standalone DVR</t>
  </si>
  <si>
    <t xml:space="preserve">7“: Ball Housing
A Remote Control for Pan, Tilt &amp; Zoom
SONY Color CCD; 22x Optical Power Zoom Lens (F1.2, f=3.6~79.2mm)
Min Illumination: 0.5 Lux/F1.2
Color/Mono Auto Switch
AC24V/3A
</t>
    <phoneticPr fontId="4"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</si>
  <si>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</si>
  <si>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</si>
  <si>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</si>
  <si>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</si>
  <si>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</si>
  <si>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</si>
  <si>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</si>
  <si>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</si>
  <si>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</si>
  <si>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</si>
  <si>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</si>
  <si>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</si>
  <si>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</si>
  <si>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</si>
  <si>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</si>
  <si>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</si>
  <si>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</si>
  <si>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</si>
  <si>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</si>
  <si>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4" type="noConversion"/>
  </si>
  <si>
    <t>IP PT Cameras</t>
    <phoneticPr fontId="4" type="noConversion"/>
  </si>
  <si>
    <t>DV-PTIP3521W</t>
    <phoneticPr fontId="4"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</si>
  <si>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4" type="noConversion"/>
  </si>
  <si>
    <t>DV-HILV3213R</t>
  </si>
  <si>
    <t>DV-HIL-PTZ6482-10</t>
    <phoneticPr fontId="4" type="noConversion"/>
  </si>
  <si>
    <t xml:space="preserve">1/2.8" SONY CMOS 1.3 MP 4 inch outdoor IP camera (NTSC, wall mount bracket, American standard adapter); A Remote Control for Pan, Tilt &amp; Zoom;10X; 
DV-12V2A
</t>
    <phoneticPr fontId="4" type="noConversion"/>
  </si>
  <si>
    <t>DV-HIL-PTZ6462R-10</t>
    <phoneticPr fontId="4" type="noConversion"/>
  </si>
  <si>
    <t xml:space="preserve">1/2.8" SONY CMOS 1.3 MP 4 inch outdoor IP IR camera (NTSC, wall mount bracket, American standard adapter) ;A Remote Control for Pan, Tilt &amp; Zoom;10X; 
DV-12V3A
</t>
    <phoneticPr fontId="4" type="noConversion"/>
  </si>
  <si>
    <t xml:space="preserve">1/2.8" SONY CMOS 1.3 MP 4 inch indoor IP IR camera (NTSC, ceiling bracket, American standard adapter); A Remote Control for Pan, Tilt &amp; Zoom;10X; 
DV-12V2A
</t>
    <phoneticPr fontId="4" type="noConversion"/>
  </si>
  <si>
    <t>DV-HIL-PTZ6492R-10</t>
    <phoneticPr fontId="4" type="noConversion"/>
  </si>
  <si>
    <t xml:space="preserve">1/3 Sony Super Had Color CCD  Min Min Camera 
DV 12V, 250mA, 0.03LUX，Lens:3.6mm                                                                                                                                                                                                                                                                                                                                                                                                                                                            Size: 65L×Φ23mm   KG:140g   
</t>
  </si>
  <si>
    <t xml:space="preserve">DV-BEL-310-7
Combo
</t>
  </si>
  <si>
    <t>DV-HIL3314RAW</t>
    <phoneticPr fontId="4" type="noConversion"/>
  </si>
  <si>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</si>
  <si>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</si>
  <si>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</si>
  <si>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</si>
  <si>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4"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</si>
  <si>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</si>
  <si>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4" type="noConversion"/>
  </si>
  <si>
    <t>Metal outdoor IR 200FT, 720P IR bullet IP Camera;
1/4 " Progressive Scan CMOS;
1280*720; 
Video out: IP Interface(RJ45)
DC 12V;   IP66</t>
    <phoneticPr fontId="4" type="noConversion"/>
  </si>
  <si>
    <t xml:space="preserve">IR 100FT Indoor Eyeball Type, ONVIF 2.0 IP Camera;
1/4 " Progressive Scan CMOS;
1280*720; 
Video out:IP Interface(RJ45)
DC 12V;
</t>
    <phoneticPr fontId="4" type="noConversion"/>
  </si>
  <si>
    <t xml:space="preserve">720P IP Camera with metal dome case IR 100FT Distance
1/4 " Progressive Scan CMOS
1280*720; 
Video out: IP Interface(RJ45)
DC 12V;
</t>
    <phoneticPr fontId="4"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</si>
  <si>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</si>
  <si>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</si>
  <si>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</si>
  <si>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</si>
  <si>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</si>
  <si>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</si>
  <si>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</si>
  <si>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</si>
  <si>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</si>
  <si>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</si>
  <si>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</si>
  <si>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</si>
  <si>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</si>
  <si>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</si>
  <si>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</si>
  <si>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4"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</si>
  <si>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</si>
  <si>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</si>
  <si>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</si>
  <si>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7" type="noConversion"/>
  </si>
  <si>
    <t>IR 200FT, 720P IR bullet IP Camera;
1/4 " Progressive Scan CMOS;
1280*720; 
Video out:IP Interface(RJ45)
DC 12V;   IP66
Bracket</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</si>
  <si>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</si>
  <si>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</si>
  <si>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</si>
  <si>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</si>
  <si>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</si>
  <si>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</si>
  <si>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</si>
  <si>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</si>
  <si>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</si>
  <si>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</si>
  <si>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</si>
  <si>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</si>
  <si>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</si>
  <si>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</si>
  <si>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</si>
  <si>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</si>
  <si>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</si>
  <si>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</si>
  <si>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</si>
  <si>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</si>
  <si>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</si>
  <si>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</si>
  <si>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</si>
  <si>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</si>
  <si>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</si>
  <si>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</si>
  <si>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</si>
  <si>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</si>
  <si>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</si>
  <si>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</si>
  <si>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</si>
  <si>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</si>
  <si>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</si>
  <si>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</si>
  <si>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</si>
  <si>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</si>
  <si>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</si>
  <si>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</si>
  <si>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</si>
  <si>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</si>
  <si>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</si>
  <si>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</si>
  <si>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</si>
  <si>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</si>
  <si>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</si>
  <si>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</si>
  <si>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</si>
  <si>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4"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</si>
  <si>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</si>
  <si>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</si>
  <si>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</si>
  <si>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</si>
  <si>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</si>
  <si>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</si>
  <si>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</si>
  <si>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</si>
  <si>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4" type="noConversion"/>
  </si>
  <si>
    <t>2.8~12mm F1.4 vari-focal auto iris lens (DC drive)/81.9~35 degree viewing angle</t>
    <phoneticPr fontId="4" type="noConversion"/>
  </si>
  <si>
    <t>CAMERA  LENS</t>
    <phoneticPr fontId="4" type="noConversion"/>
  </si>
  <si>
    <t>INPUT TYPE AC 120V, 60Hz                  OUTPUT TYPE AC24V                             CURRENT OUTPUT 1669mA                           PLUG TYPE US                                      UL APPROVED</t>
    <phoneticPr fontId="4" type="noConversion"/>
  </si>
  <si>
    <t>INPUT TYPE AC 120V, 60Hz                  OUTPUT TYPE AC24V                             CURRENT OUTPUT 3000mA                 OUT DOOR      RAINPROOF                          PLUG TYPE US                                      UL APPROVED</t>
    <phoneticPr fontId="4" type="noConversion"/>
  </si>
  <si>
    <t xml:space="preserve">INPUT TYPE AC 20~28V                 OUTPUT TYPE   DC 12V                             CURRENT OUTPUT 1.5A                                                                                </t>
    <phoneticPr fontId="4" type="noConversion"/>
  </si>
  <si>
    <t xml:space="preserve">5-50 mm (5-100mm)auto iris vari-focal lens
1/3” Sony color CCD
Day &amp; Night 
72 High-Power LED.
Water Proof
Easy Zoom &amp; Focus Adjustment 
</t>
    <phoneticPr fontId="4" type="noConversion"/>
  </si>
  <si>
    <t xml:space="preserve">DV-4533SR
Include  bracket 
DV-BK-5015
</t>
    <phoneticPr fontId="4"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</si>
  <si>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</si>
  <si>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Metal outdoor, 2.8-12mm Varifocal Lens 2.0 Mage-pixel Image Sensor;  Full HD 1920x1080/30p Digital Output; IP Interface;  DC12V</t>
    <phoneticPr fontId="4" type="noConversion"/>
  </si>
  <si>
    <t>The coaxial cable stripper T5005 is for stripping UTP/STP cables such as RG59, RG6, RG7, and RG11                               Size: 125*72*24mm (L*W*H)
 Weight: 62g</t>
    <phoneticPr fontId="4" type="noConversion"/>
  </si>
  <si>
    <t>The coaxial cable stripping tool T5019 is a multi-functional coaxial cable stripper for RG-58(3C2V), RG-59/62, RG6 cables. No replacement cassette is needed.                    Size: 98.5*34.4*20.5mm (L*W*H)
Weight: 35g</t>
    <phoneticPr fontId="4"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</si>
  <si>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4"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</si>
  <si>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4" type="noConversion"/>
  </si>
  <si>
    <t>DV-HILV2494R</t>
  </si>
  <si>
    <t>DV-PTIP3536MW</t>
  </si>
  <si>
    <t>1. 1/4",1 Mega-pixel CMOS
2. 1.0 Megapixel 25 fps (Full Real-time), support 1~25fps/s(Adjustable)
3. Standard 4mm HD Fixed Lens                Video out: IP Interface(RJ45)
DC 12V;</t>
    <phoneticPr fontId="4"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</si>
  <si>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</si>
  <si>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</si>
  <si>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4" type="noConversion"/>
  </si>
  <si>
    <t>Spy Cameras</t>
    <phoneticPr fontId="4" type="noConversion"/>
  </si>
  <si>
    <t>HD-SDI Cameras</t>
    <phoneticPr fontId="4" type="noConversion"/>
  </si>
  <si>
    <t>Vehicle Cameras</t>
    <phoneticPr fontId="4" type="noConversion"/>
  </si>
  <si>
    <t>DV-839983PRM</t>
    <phoneticPr fontId="7" type="noConversion"/>
  </si>
  <si>
    <t>DV-MON-7568</t>
    <phoneticPr fontId="7"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</si>
  <si>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</si>
  <si>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</si>
  <si>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</si>
  <si>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</si>
  <si>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</si>
  <si>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</si>
  <si>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</si>
  <si>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</si>
  <si>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</si>
  <si>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</si>
  <si>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</si>
  <si>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</si>
  <si>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</si>
  <si>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</si>
  <si>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</si>
  <si>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</si>
  <si>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</si>
  <si>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</si>
  <si>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</si>
  <si>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</si>
  <si>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</si>
  <si>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</si>
  <si>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</si>
  <si>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4"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</si>
  <si>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</si>
  <si>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</si>
  <si>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</si>
  <si>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</si>
  <si>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</si>
  <si>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</si>
  <si>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4" type="noConversion"/>
  </si>
  <si>
    <t xml:space="preserve">7“: Ball Housing
A Remote Control for Pan, Tilt &amp; Zoom
SONY Color CCD; 22x Optical Power Zoom Lens (F1.2, f=3.6~79.2mm)
Min Illumination: 0.5 Lux/F1.2
70 meters infrared lamp Color/Mono Auto Switch
AC24V/ 3A
</t>
    <phoneticPr fontId="4"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</si>
  <si>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</si>
  <si>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</si>
  <si>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</si>
  <si>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</si>
  <si>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</si>
  <si>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7" type="noConversion"/>
  </si>
  <si>
    <r>
      <t>DV-HIL2</t>
    </r>
    <r>
      <rPr>
        <sz val="10"/>
        <rFont val="Arial"/>
        <family val="2"/>
      </rPr>
      <t>3</t>
    </r>
    <r>
      <rPr>
        <sz val="10"/>
        <rFont val="Arial"/>
        <family val="2"/>
      </rPr>
      <t>74R</t>
    </r>
    <phoneticPr fontId="7" type="noConversion"/>
  </si>
  <si>
    <t xml:space="preserve">DV-NVR-3104KW               Network Video Recorder 
</t>
    <phoneticPr fontId="4" type="noConversion"/>
  </si>
  <si>
    <t xml:space="preserve">DV-NVR-3108KW               Network Video Recorder 
</t>
    <phoneticPr fontId="4" type="noConversion"/>
  </si>
  <si>
    <t>DV-HIL3340R</t>
    <phoneticPr fontId="4" type="noConversion"/>
  </si>
  <si>
    <t xml:space="preserve">DV-NVR-3308N
Network Video Recorder </t>
    <phoneticPr fontId="4" type="noConversion"/>
  </si>
  <si>
    <t xml:space="preserve">DV-NVR-5116
Network Video Recorder 
</t>
    <phoneticPr fontId="4"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</si>
  <si>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4"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</si>
  <si>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4"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</si>
  <si>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</si>
  <si>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</si>
  <si>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</si>
  <si>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</si>
  <si>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</si>
  <si>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</si>
  <si>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</si>
  <si>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</si>
  <si>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</si>
  <si>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</si>
  <si>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7"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</si>
  <si>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</si>
  <si>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</si>
  <si>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</si>
  <si>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</si>
  <si>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</si>
  <si>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</si>
  <si>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</si>
  <si>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</si>
  <si>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</si>
  <si>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</si>
  <si>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</si>
  <si>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</si>
  <si>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BRACKET</t>
  </si>
  <si>
    <t>$4. 94</t>
  </si>
  <si>
    <t>$3. 92</t>
  </si>
  <si>
    <t>$5. 19</t>
  </si>
  <si>
    <t xml:space="preserve">
$27.27
</t>
  </si>
  <si>
    <t xml:space="preserve">
$43.91
</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</si>
  <si>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</si>
  <si>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</si>
  <si>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</si>
  <si>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</si>
  <si>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</si>
  <si>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</si>
  <si>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</si>
  <si>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</si>
  <si>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</si>
  <si>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4"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</si>
  <si>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4" type="noConversion"/>
  </si>
  <si>
    <t xml:space="preserve">1/3" SONY CCD 650TVL, Low Illumination, DWDR, OSD, DNR
DV 12V, 120mA,  Pin hold Lens: 3.7 mm
Size:25(W)x10(H)x25x(D)(mm)
</t>
    <phoneticPr fontId="4" type="noConversion"/>
  </si>
  <si>
    <t>1/3" HDIS 800TVL,With IR-CUT</t>
    <phoneticPr fontId="4" type="noConversion"/>
  </si>
  <si>
    <t>2 1/2”  Dome, 1/3” Sony Color CCD, DC 12V, 350mA, 0.1 LUX 12 LEDs / High Power LED Easy to adjust viewing angel Lens Option: 6mm or Customer Made</t>
  </si>
  <si>
    <t>DV-2404PR
4” DAY/NIGHT Camera</t>
  </si>
  <si>
    <r>
      <rPr>
        <b/>
        <sz val="14"/>
        <rFont val="Arial"/>
        <family val="2"/>
      </rPr>
      <t>DV-HAH2342R(W)
outdoor cameras</t>
    </r>
    <r>
      <rPr>
        <sz val="14"/>
        <rFont val="Arial"/>
        <family val="2"/>
      </rPr>
      <t xml:space="preserve">
</t>
    </r>
  </si>
  <si>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</si>
  <si>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</si>
  <si>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</si>
  <si>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</si>
  <si>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</si>
  <si>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</si>
  <si>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</si>
  <si>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</si>
  <si>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</si>
  <si>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</si>
  <si>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</si>
  <si>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</si>
  <si>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</si>
  <si>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</si>
  <si>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</si>
  <si>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</si>
  <si>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</si>
  <si>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</si>
  <si>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</si>
  <si>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</si>
  <si>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</si>
  <si>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</si>
  <si>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</si>
  <si>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</si>
  <si>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</si>
  <si>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</si>
  <si>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</si>
  <si>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</si>
  <si>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</si>
  <si>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</si>
  <si>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</si>
  <si>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</si>
  <si>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</si>
  <si>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</si>
  <si>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</si>
  <si>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</si>
  <si>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</si>
  <si>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</si>
  <si>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</si>
  <si>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</si>
  <si>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</si>
  <si>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3" type="noConversion"/>
  </si>
  <si>
    <t>Wireless USB Mouse for DVR</t>
    <phoneticPr fontId="3" type="noConversion"/>
  </si>
  <si>
    <t>High Quality DIY CCTV BNC Cable         BNC connectivity                                        25ft (7.6m) cable length                              Includes BNC adapter                                Carries both video and powe</t>
    <phoneticPr fontId="3" type="noConversion"/>
  </si>
  <si>
    <t>High Quality DIY CCTV BNC Cable         BNC connectivity                                        50ft (15.2m) cable length                              Includes BNC adapter                                Carries both video and powe</t>
    <phoneticPr fontId="3" type="noConversion"/>
  </si>
  <si>
    <t>High Quality DIY CCTV BNC Cable         BNC connectivity                                        75ft (22.8m) cable length                              Includes BNC adapter                                Carries both video and powe</t>
    <phoneticPr fontId="3" type="noConversion"/>
  </si>
  <si>
    <t>High Quality DIY CCTV BNC Cable         BNC connectivity                                        100ft (30.4m) cable length                              Includes BNC adapter                                Carries both video and powe</t>
    <phoneticPr fontId="3" type="noConversion"/>
  </si>
  <si>
    <t>High Quality DIY CCTV BNC Cable         BNC connectivity                                        150ft (45.7m) cable length                              Includes BNC adapter                                Carries both video and powe</t>
    <phoneticPr fontId="3" type="noConversion"/>
  </si>
  <si>
    <t xml:space="preserve">RG59-18W/2 95% Braided   SIAMESE   CABLE                                                 0.76CU+PEF3.7+AL13+96/0.12CU+PVC6.0
(28/0.15CU+PE2.1)*2C+PVC5.4(0.8)          Color:  white/black,    Weight: 11.5Kg
Size: 32.5*32.5*28 CM  Lenth 500 ft /152.5m
</t>
    <phoneticPr fontId="3" type="noConversion"/>
  </si>
  <si>
    <t>High Quality DIY CCTV BNC/RCA Cable         BNC/RCA connectivity                                        251ft (7.7m) cable length                              Includes BNC/RCA adapter                                Carries both audio/video and powe</t>
    <phoneticPr fontId="3" type="noConversion"/>
  </si>
  <si>
    <t>High Quality DIY CCTV BNC/RCA Cable         BNC/RCA connectivity                                        50ft (15.2m) cable length                              Includes BNC/RCA adapter                                Carries both audio/video and powe</t>
    <phoneticPr fontId="3" type="noConversion"/>
  </si>
  <si>
    <t>High Quality DIY CCTV BNC/RCA Cable         BNC/RCA connectivity                                        100ft (30.4m) cable length                              Includes BNC/RCA adapter                                Carries both audio/video and powe</t>
    <phoneticPr fontId="3" type="noConversion"/>
  </si>
  <si>
    <t>High Quality 6 Ft(1.8m) VGA Signal Cable       Low Voltage Monitor Cable  Male to Male  connector has 3 rows of 5 pins for a total of 15 pins.</t>
    <phoneticPr fontId="3" type="noConversion"/>
  </si>
  <si>
    <t>High Quality 10 Ft(3m) VGA Signal Cable       Low Voltage Monitor Cable  Male to Male  connector has 3 rows of 5 pins for a total of 15 pins.</t>
    <phoneticPr fontId="3" type="noConversion"/>
  </si>
  <si>
    <t>High Quality 15 Ft(4.6m) VGA Signal Cable       Low Voltage Monitor Cable  Male to Male  connector has 3 rows of 5 pins for a total of 15 pins.</t>
    <phoneticPr fontId="3" type="noConversion"/>
  </si>
  <si>
    <t>High Quality 25 Ft(7.6m) VGA Signal Cable       Low Voltage Monitor Cable  Male to Male  connector has 3 rows of 5 pins for a total of 15 pins.</t>
    <phoneticPr fontId="3" type="noConversion"/>
  </si>
  <si>
    <t>High Quality 50 Ft(15.2m) VGA Signal Cable                                                        Low Voltage Monitor Cable  Male to Male  connector has 3 rows of 5 pins for a total of 15 pins.</t>
    <phoneticPr fontId="3" type="noConversion"/>
  </si>
  <si>
    <t>High Quality 100 Ft(30.4m) VGA Signal Cable                                                        Low Voltage Monitor Cable  Male to Male  connector has 3 rows of 5 pins for a total of 15 pins.</t>
    <phoneticPr fontId="3" type="noConversion"/>
  </si>
  <si>
    <t>DV-CAB-BNC</t>
    <phoneticPr fontId="3" type="noConversion"/>
  </si>
  <si>
    <t>BNC elbow Video cabel(1m)</t>
    <phoneticPr fontId="3" type="noConversion"/>
  </si>
  <si>
    <t xml:space="preserve"> DC power pigtail  1 ft length with soldered bare wires - male                             Outside diameter: 5.5mm
Inside diameter: 2.1mm</t>
    <phoneticPr fontId="3" type="noConversion"/>
  </si>
  <si>
    <t xml:space="preserve"> DC power pigtail  1 ft length                   with B connector wires - male                             Outside diameter: 5.5mm
Inside diameter: 2.1mm</t>
    <phoneticPr fontId="3" type="noConversion"/>
  </si>
  <si>
    <t xml:space="preserve"> DC power pigtail  1 ft length with soldered bare wires - female                             Outside diameter: 5.5mm
Inside diameter: 2.1mm</t>
    <phoneticPr fontId="3" type="noConversion"/>
  </si>
  <si>
    <t xml:space="preserve"> DC power pigtail  1 ft length                   with  B connector  wires - female                             Outside diameter: 5.5mm
Inside diameter: 2.1mm</t>
    <phoneticPr fontId="3" type="noConversion"/>
  </si>
  <si>
    <t>DC Power splitter 1 to 2</t>
    <phoneticPr fontId="3" type="noConversion"/>
  </si>
  <si>
    <t>DC Power splitter 1 to 4</t>
    <phoneticPr fontId="3" type="noConversion"/>
  </si>
  <si>
    <t>DC Power splitter 1 to 5</t>
    <phoneticPr fontId="3" type="noConversion"/>
  </si>
  <si>
    <t>DC Power splitter 1 to 8</t>
    <phoneticPr fontId="3"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</si>
  <si>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</si>
  <si>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</si>
  <si>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</si>
  <si>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3"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</si>
  <si>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</si>
  <si>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3"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</si>
  <si>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</si>
  <si>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</si>
  <si>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</si>
  <si>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</si>
  <si>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</si>
  <si>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</si>
  <si>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</si>
  <si>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3" type="noConversion"/>
  </si>
  <si>
    <t>DV-KVM-M2</t>
    <phoneticPr fontId="3" type="noConversion"/>
  </si>
  <si>
    <t>DV-KVM-M4</t>
    <phoneticPr fontId="3"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</si>
  <si>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3" type="noConversion"/>
  </si>
  <si>
    <t xml:space="preserve">PC VGA to TV AV RCA/BNC Adapter Converter                                        Support 640x480, 800x600, 1024x768 display mode                                             Supports NTSC, PAL, PAL-M, PAL-N, AND SECAM video system                                Power DC5V,Direct powered from USB Port
</t>
    <phoneticPr fontId="3" type="noConversion"/>
  </si>
  <si>
    <t xml:space="preserve">Remote UTC Controller                                  This compact device let's you control a camera's OSD (on-screen display) menu, 
adjusting picture settings
</t>
    <phoneticPr fontId="3" type="noConversion"/>
  </si>
  <si>
    <t>Aluminum bracket/beige/for housing/205mm length/swivel angel: 360/tilt angel: 120/max load: 10KG</t>
    <phoneticPr fontId="3" type="noConversion"/>
  </si>
  <si>
    <t>DV-BK-5013(W)</t>
    <phoneticPr fontId="3" type="noConversion"/>
  </si>
  <si>
    <t xml:space="preserve">Metal Bracket Extender for Camera;
swivel angel: 360/tilt angel: 120/max;170mm long ;White color
</t>
    <phoneticPr fontId="3" type="noConversion"/>
  </si>
  <si>
    <t>DV-BK-5013(B)</t>
    <phoneticPr fontId="3" type="noConversion"/>
  </si>
  <si>
    <t xml:space="preserve">Metal Bracket Extender for Camera;
swivel angel: 360/tilt angel: 120/max;170mm long ;Black color
</t>
    <phoneticPr fontId="3" type="noConversion"/>
  </si>
  <si>
    <t xml:space="preserve">Aluminum bracket for camera /0.6ft
 length/swivel angel: 360/tilt angel: 120/max </t>
    <phoneticPr fontId="3" type="noConversion"/>
  </si>
  <si>
    <t xml:space="preserve">Metal Bracket Extender for Camera
520mm long 
</t>
    <phoneticPr fontId="3" type="noConversion"/>
  </si>
  <si>
    <t xml:space="preserve">RG59 BNC male twist on connector </t>
    <phoneticPr fontId="3" type="noConversion"/>
  </si>
  <si>
    <t xml:space="preserve">RG6 BNC male twist on connector </t>
    <phoneticPr fontId="3" type="noConversion"/>
  </si>
  <si>
    <t>RG59 BNC Male Compression connector</t>
    <phoneticPr fontId="3" type="noConversion"/>
  </si>
  <si>
    <t xml:space="preserve">RG6 BNC Male Compression connector </t>
    <phoneticPr fontId="3" type="noConversion"/>
  </si>
  <si>
    <t xml:space="preserve">RG59 BNC Male Crimp connector </t>
    <phoneticPr fontId="3" type="noConversion"/>
  </si>
  <si>
    <t xml:space="preserve">RG6 BNC Male Crimp connector </t>
    <phoneticPr fontId="3" type="noConversion"/>
  </si>
  <si>
    <t>BNC (Male) to RCA (Female) connector</t>
    <phoneticPr fontId="3" type="noConversion"/>
  </si>
  <si>
    <t>BNC (Female) to RCA (Male) connector</t>
    <phoneticPr fontId="3" type="noConversion"/>
  </si>
  <si>
    <t>BNC Female  to RCA Female  connector</t>
    <phoneticPr fontId="3" type="noConversion"/>
  </si>
  <si>
    <t>Double BNC Female connector</t>
    <phoneticPr fontId="3" type="noConversion"/>
  </si>
  <si>
    <t>BNC Male to F Female Adaptor</t>
    <phoneticPr fontId="3" type="noConversion"/>
  </si>
  <si>
    <t>RCA Male to F Female connector</t>
    <phoneticPr fontId="3" type="noConversion"/>
  </si>
  <si>
    <t>BNC Male to Double BNC Female connector</t>
    <phoneticPr fontId="3" type="noConversion"/>
  </si>
  <si>
    <t>BNC Female to Double BNC Female connector</t>
    <phoneticPr fontId="3"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</si>
  <si>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</si>
  <si>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</si>
  <si>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</si>
  <si>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3" type="noConversion"/>
  </si>
  <si>
    <r>
      <t>D</t>
    </r>
    <r>
      <rPr>
        <sz val="10"/>
        <color indexed="8"/>
        <rFont val="Arial"/>
        <family val="2"/>
      </rPr>
      <t>V-ADP-7157</t>
    </r>
  </si>
  <si>
    <t xml:space="preserve"> RG6 Compression RCA Connector</t>
    <phoneticPr fontId="3" type="noConversion"/>
  </si>
  <si>
    <r>
      <t>D</t>
    </r>
    <r>
      <rPr>
        <sz val="10"/>
        <color indexed="8"/>
        <rFont val="Arial"/>
        <family val="2"/>
      </rPr>
      <t>V-ADP-7257</t>
    </r>
  </si>
  <si>
    <t xml:space="preserve"> RCA  Male to F Female Connector</t>
    <phoneticPr fontId="3" type="noConversion"/>
  </si>
  <si>
    <t>DV-ADP-7016</t>
    <phoneticPr fontId="3" type="noConversion"/>
  </si>
  <si>
    <t>DV-ADP-CAT5</t>
    <phoneticPr fontId="3" type="noConversion"/>
  </si>
  <si>
    <t>CAT5 RJ45 Coupler Jointer Plug</t>
    <phoneticPr fontId="3" type="noConversion"/>
  </si>
  <si>
    <t>DV-JAC-CAT6</t>
    <phoneticPr fontId="3" type="noConversion"/>
  </si>
  <si>
    <t>DV-CON-CAT5</t>
    <phoneticPr fontId="3" type="noConversion"/>
  </si>
  <si>
    <t>RJ45 Cat5 Connector</t>
    <phoneticPr fontId="3" type="noConversion"/>
  </si>
  <si>
    <t xml:space="preserve">Weatherproof of IR Illuminator                  114 Pcs LED                                           IR View Distance 80m                          Angle 60°                                          Power supply DC 12V                           Size 150(H)X120(L)X88(W)mm
</t>
    <phoneticPr fontId="3" type="noConversion"/>
  </si>
  <si>
    <t xml:space="preserve">DSC-PC1616NK
Control Panel
</t>
    <phoneticPr fontId="6"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</si>
  <si>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6"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</si>
  <si>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</si>
  <si>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6"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</si>
  <si>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</si>
  <si>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6"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</si>
  <si>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</si>
  <si>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6"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</si>
  <si>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</si>
  <si>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6"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</si>
  <si>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</si>
  <si>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6"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</si>
  <si>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</si>
  <si>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6"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</si>
  <si>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</si>
  <si>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6"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</si>
  <si>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</si>
  <si>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6" type="noConversion"/>
  </si>
  <si>
    <t>CB-ZWIREFT4-FT</t>
    <phoneticPr fontId="6" type="noConversion"/>
  </si>
  <si>
    <t xml:space="preserve">station wire / burglar alarm wire for connecting intercoms, alarm sensors, keypads, sirens, power, etc. 4 conductor 22 gauge CSA FT4 (in wall) listed. </t>
    <phoneticPr fontId="6"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</si>
  <si>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</si>
  <si>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</si>
  <si>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</si>
  <si>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</si>
  <si>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</si>
  <si>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</si>
  <si>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</si>
  <si>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</si>
  <si>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</si>
  <si>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</si>
  <si>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</si>
  <si>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</si>
  <si>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</si>
  <si>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</si>
  <si>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</si>
  <si>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</si>
  <si>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</si>
  <si>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</si>
  <si>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</si>
  <si>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</si>
  <si>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</si>
  <si>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</si>
  <si>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</si>
  <si>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</si>
  <si>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</si>
  <si>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</si>
  <si>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</si>
  <si>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</si>
  <si>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</si>
  <si>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</si>
  <si>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</si>
  <si>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</si>
  <si>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</si>
  <si>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</si>
  <si>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</si>
  <si>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</si>
  <si>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t xml:space="preserve">DV-DVR-7016LM
</t>
  </si>
  <si>
    <t xml:space="preserve">DV-DVR-7016LM+1T
</t>
  </si>
  <si>
    <t>DV-HVR-7016LM
with 1T HD</t>
  </si>
  <si>
    <t>DV-HVR-7016LM</t>
  </si>
  <si>
    <t>DV-SDI-HDMI Converter</t>
  </si>
  <si>
    <t xml:space="preserve">SDI input:                                         Format:  Auto detect resolution of HD-SDI, SD-SDI and 3G-SDI ;                              Date rate: 270Mb/s, 1.485Gb/s, 2.97Gb/s; Receive ability: SD-SDI signal is as far as 460 meters away; HD-SDI is as far as 230 meters away;                                     Power supply is DC 5V.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</si>
  <si>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4pcs white light LEDs(IR Array LED ）       about 20m (65.6ft approx.)                                       LENS: 5-50mm;                                            (INCLUD BRACKET);IP66</t>
    </r>
  </si>
  <si>
    <t>4M Camera SYSTEM</t>
  </si>
  <si>
    <t>DV-HAHV3212R</t>
  </si>
  <si>
    <t>DV-MAH2334R</t>
  </si>
  <si>
    <t>DV-MAH3354R</t>
  </si>
  <si>
    <t>DV-MAHV3214R</t>
  </si>
  <si>
    <t xml:space="preserve">* 1/2.8" 4.0MP(2688X1520) Sony Super low illumination Exmor CMOS Sensor with IR CUT1)  
*  4 mm  fix lens, option: 6 mm
*  24 pcs IR LED,  30 ft
*  BNC Connector Type
*  DC12V                                                                                                                                                                                                                                                                                                                                  *  Waterproof IP66                                                                                                                                            </t>
  </si>
  <si>
    <t xml:space="preserve">* 1/2.8"  4.0MP(2688X1520) Sony Super low illumination Exmor CMOS Sensor with IR CUT1)  
*  4 mm  fix lens, option: 6 mm
*  2 piece array IR LED;150FT; IR distance
*  BNC Connector Type
*  DC12V                                                                                                                                                                                                                                                                                                                                  *  Waterproof IP66                                                                                                                                            </t>
  </si>
  <si>
    <t xml:space="preserve">* 1/2.8"  4.0MP(2688X1520) Sony Super low illumination Exmor CMOS Sensor with IR CUT1)  
*  2.8-12mm  vari-focal lens,
*  42pcs IR LED,  120 ft IR distance
*  BNC Connector Type
*  DC12V                                                                                                                                                                                                                                                                                                                                  *  With 3-Axis bracket                                                                                                                                                                                            *  Waterproof IP66                                                                                                                                            </t>
  </si>
  <si>
    <t>DV-HVR-7004T-GL</t>
  </si>
  <si>
    <t>DV-HVR-7004T-GL
with 1T HD</t>
  </si>
  <si>
    <t>DV-HVR-7008T-GL</t>
  </si>
  <si>
    <t>DV-HVR-7008T-GL
with 1T HD</t>
  </si>
  <si>
    <t>DV-POW-15D-5</t>
  </si>
  <si>
    <t>INPUT TYPE AC 100~240V, 50/60Hz                         OUTPUT TYPE DC12V                             CURRENT OUTPUT 2A                            PLUG TYPE US                                      UL APPROVED</t>
  </si>
  <si>
    <t>INPUT TYPE AC 100~240V, 50/60Hz                             OUTPUT TYPE DC12V                             CURRENT OUTPUT 5A                            PLUG TYPE US                                      UL APPROVED</t>
  </si>
  <si>
    <t>INPUT TYPE AC 100~240V, 50/60Hz                        OUTPUT TYPE DC12V                             CURRENT OUTPUT 1A                            PLUG TYPE US                                      UL APPROVED</t>
  </si>
  <si>
    <t>INPUT TYPE AC 100~240V, 50/60Hz                        OUTPUT TYPE DC12V                             CURRENT OUTPUT 5A                             8 channels Distributor                          PLUG TYPE US                                      UL APPROVED</t>
  </si>
  <si>
    <t>INPUT TYPE AC 100~240V, 50/60Hz                             OUTPUT TYPE DC15V                             CURRENT OUTPUT 5A                            PLUG TYPE US                                      UL APPROVED</t>
  </si>
  <si>
    <t>HARD DRIVER</t>
  </si>
  <si>
    <t>DV-HD-500G</t>
  </si>
  <si>
    <t>DV-HD-1T</t>
  </si>
  <si>
    <t>DV-HD-2T</t>
  </si>
  <si>
    <t>DV-HD-4T</t>
  </si>
  <si>
    <t>DV-HD-3T</t>
  </si>
  <si>
    <t>DV-HD-6T</t>
  </si>
  <si>
    <t>DV-HD-8T</t>
  </si>
  <si>
    <t>500G SATA Hard Drive (3.5 inch)</t>
  </si>
  <si>
    <t>1T SATA Hard Drive (3.5 inch)</t>
  </si>
  <si>
    <t>2T SATA Hard Drive (3.5 inch)</t>
  </si>
  <si>
    <t>3T SATA Hard Drive (3.5 inch)</t>
  </si>
  <si>
    <t>4T SATA Hard Drive (3.5 inch)</t>
  </si>
  <si>
    <t>6T SATA Hard Drive (3.5 inch)</t>
  </si>
  <si>
    <t>8T SATA Hard Drive (3.5 inch)</t>
  </si>
  <si>
    <t>720P IP CAMERAS</t>
  </si>
  <si>
    <t>1080P IP CAMERAS</t>
  </si>
  <si>
    <t>DV-HIH2322R</t>
  </si>
  <si>
    <t>IR 200FT, 1080P IR bullet IP Camera;
1/4 " Progressive Scan CMOS;
1920*1080 
Video out:IP Interface(RJ45)
DC 12V;   IP66
Bracket</t>
  </si>
  <si>
    <t>DV-HIH3352R</t>
  </si>
  <si>
    <t xml:space="preserve">IR 100FT Indoor Eyeball Type, ONVIF 2.0 IP Camera;
1/3 " Progressive Scan CMOS;
1920*1080; 
Video out:IP Interface(RJ45)
DC 12V;
</t>
  </si>
  <si>
    <t xml:space="preserve">DV-DVR-1008
</t>
  </si>
  <si>
    <t xml:space="preserve">DV-DVR-1008+500G
</t>
  </si>
  <si>
    <t xml:space="preserve"> PTZ Cameras Accespries</t>
  </si>
  <si>
    <t>DV-3253HCR</t>
  </si>
</sst>
</file>

<file path=xl/styles.xml><?xml version="1.0" encoding="utf-8"?>
<styleSheet xmlns="http://schemas.openxmlformats.org/spreadsheetml/2006/main">
  <numFmts count="13">
    <numFmt numFmtId="6" formatCode="&quot;$&quot;#,##0_);[Red]\(&quot;$&quot;#,##0\)"/>
    <numFmt numFmtId="7" formatCode="&quot;$&quot;#,##0.00_);\(&quot;$&quot;#,##0.00\)"/>
    <numFmt numFmtId="8" formatCode="&quot;$&quot;#,##0.00_);[Red]\(&quot;$&quot;#,##0.00\)"/>
    <numFmt numFmtId="164" formatCode="_ * #,##0_ ;_ * \-#,##0_ ;_ * \-_ ;_ @_ "/>
    <numFmt numFmtId="165" formatCode="_ * #,##0.00_ ;_ * \-#,##0.00_ ;_ * \-??_ ;_ @_ "/>
    <numFmt numFmtId="166" formatCode="_(\$* #,##0.0_);_(\$* \(#,##0.0\);_(\$* \-??_);_(@_)"/>
    <numFmt numFmtId="167" formatCode="mm/dd/yy_)"/>
    <numFmt numFmtId="168" formatCode="_(\$* #,##0_);_(\$* \(#,##0\);_(\$* \-??_);_(@_)"/>
    <numFmt numFmtId="169" formatCode="mmm\ dd&quot;, &quot;yy"/>
    <numFmt numFmtId="170" formatCode="\$#,##0.00;\-\$#,##0.00"/>
    <numFmt numFmtId="171" formatCode="&quot;$&quot;#,##0.00"/>
    <numFmt numFmtId="172" formatCode="&quot;$&quot;#,##0.00;[Red]&quot;$&quot;#,##0.00"/>
    <numFmt numFmtId="173" formatCode="&quot;$&quot;#,##0.00;\-&quot;$&quot;#,##0.00"/>
  </numFmts>
  <fonts count="147">
    <font>
      <sz val="10"/>
      <name val="Arial"/>
      <family val="2"/>
    </font>
    <font>
      <sz val="11"/>
      <color theme="1"/>
      <name val="Calibri"/>
      <family val="2"/>
      <scheme val="minor"/>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sz val="14"/>
      <name val="Arial Black"/>
      <family val="2"/>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sz val="12"/>
      <name val="Arial Black"/>
      <family val="2"/>
    </font>
    <font>
      <b/>
      <sz val="12"/>
      <color indexed="8"/>
      <name val="Arial"/>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b/>
      <sz val="14"/>
      <color theme="0" tint="-0.249977111117893"/>
      <name val="Times New Roman"/>
      <family val="1"/>
    </font>
    <font>
      <sz val="10"/>
      <color rgb="FF777777"/>
      <name val="Times New Roman"/>
      <family val="1"/>
    </font>
    <font>
      <sz val="10"/>
      <color rgb="FF000000"/>
      <name val="Arial"/>
      <family val="2"/>
    </font>
    <font>
      <sz val="11"/>
      <color rgb="FF333333"/>
      <name val="Helvetica"/>
      <family val="2"/>
    </font>
    <font>
      <sz val="12"/>
      <color theme="1"/>
      <name val="Arial"/>
      <family val="2"/>
    </font>
    <font>
      <sz val="12"/>
      <color rgb="FF000000"/>
      <name val="Arial"/>
      <family val="2"/>
    </font>
    <font>
      <b/>
      <sz val="16"/>
      <name val="Arial"/>
      <family val="2"/>
    </font>
    <font>
      <sz val="14"/>
      <color indexed="10"/>
      <name val="Arial Black"/>
      <family val="2"/>
    </font>
  </fonts>
  <fills count="73">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s>
  <borders count="29">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medium">
        <color indexed="64"/>
      </left>
      <right style="medium">
        <color indexed="64"/>
      </right>
      <top/>
      <bottom/>
      <diagonal/>
    </border>
    <border>
      <left/>
      <right style="medium">
        <color indexed="64"/>
      </right>
      <top/>
      <bottom/>
      <diagonal/>
    </border>
    <border>
      <left/>
      <right style="medium">
        <color indexed="64"/>
      </right>
      <top style="medium">
        <color indexed="64"/>
      </top>
      <bottom style="medium">
        <color indexed="64"/>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s>
  <cellStyleXfs count="1643">
    <xf numFmtId="0" fontId="0" fillId="0" borderId="0"/>
    <xf numFmtId="0" fontId="72" fillId="0" borderId="0"/>
    <xf numFmtId="0" fontId="69" fillId="0" borderId="0"/>
    <xf numFmtId="0" fontId="22" fillId="2"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4"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22" fillId="6"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22" fillId="7" borderId="0" applyNumberFormat="0" applyBorder="0" applyAlignment="0" applyProtection="0"/>
    <xf numFmtId="0" fontId="103" fillId="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9"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22" fillId="10" borderId="0" applyNumberFormat="0" applyBorder="0" applyAlignment="0" applyProtection="0"/>
    <xf numFmtId="0" fontId="103" fillId="10" borderId="0" applyNumberFormat="0" applyBorder="0" applyAlignment="0" applyProtection="0"/>
    <xf numFmtId="0" fontId="22" fillId="1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12" borderId="0" applyNumberFormat="0" applyBorder="0" applyAlignment="0" applyProtection="0"/>
    <xf numFmtId="0" fontId="68" fillId="13" borderId="0" applyNumberFormat="0" applyBorder="0" applyAlignment="0" applyProtection="0"/>
    <xf numFmtId="0" fontId="68" fillId="14" borderId="0" applyNumberFormat="0" applyBorder="0" applyAlignment="0" applyProtection="0"/>
    <xf numFmtId="0" fontId="68" fillId="15" borderId="0" applyNumberFormat="0" applyBorder="0" applyAlignment="0" applyProtection="0"/>
    <xf numFmtId="0" fontId="68" fillId="10" borderId="0" applyNumberFormat="0" applyBorder="0" applyAlignment="0" applyProtection="0"/>
    <xf numFmtId="0" fontId="68" fillId="5"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12" borderId="0" applyNumberFormat="0" applyBorder="0" applyAlignment="0" applyProtection="0">
      <alignment vertical="center"/>
    </xf>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13" borderId="0" applyNumberFormat="0" applyBorder="0" applyAlignment="0" applyProtection="0">
      <alignment vertical="center"/>
    </xf>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14" borderId="0" applyNumberFormat="0" applyBorder="0" applyAlignment="0" applyProtection="0">
      <alignment vertical="center"/>
    </xf>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0" borderId="0" applyNumberFormat="0" applyBorder="0" applyAlignment="0" applyProtection="0">
      <alignment vertical="center"/>
    </xf>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5" borderId="0" applyNumberFormat="0" applyBorder="0" applyAlignment="0" applyProtection="0">
      <alignment vertical="center"/>
    </xf>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22"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22" fillId="27" borderId="0" applyNumberFormat="0" applyBorder="0" applyAlignment="0" applyProtection="0"/>
    <xf numFmtId="0" fontId="103" fillId="2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8" borderId="0" applyNumberFormat="0" applyBorder="0" applyAlignment="0" applyProtection="0"/>
    <xf numFmtId="0" fontId="103" fillId="28" borderId="0" applyNumberFormat="0" applyBorder="0" applyAlignment="0" applyProtection="0"/>
    <xf numFmtId="0" fontId="22" fillId="29"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28" borderId="0" applyNumberFormat="0" applyBorder="0" applyAlignment="0" applyProtection="0"/>
    <xf numFmtId="0" fontId="68" fillId="25" borderId="0" applyNumberFormat="0" applyBorder="0" applyAlignment="0" applyProtection="0"/>
    <xf numFmtId="0" fontId="68" fillId="30" borderId="0" applyNumberFormat="0" applyBorder="0" applyAlignment="0" applyProtection="0"/>
    <xf numFmtId="0" fontId="68" fillId="15" borderId="0" applyNumberFormat="0" applyBorder="0" applyAlignment="0" applyProtection="0"/>
    <xf numFmtId="0" fontId="68" fillId="28" borderId="0" applyNumberFormat="0" applyBorder="0" applyAlignment="0" applyProtection="0"/>
    <xf numFmtId="0" fontId="68" fillId="31"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31" borderId="0" applyNumberFormat="0" applyBorder="0" applyAlignment="0" applyProtection="0">
      <alignment vertical="center"/>
    </xf>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3" fillId="36"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24"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90" fillId="25" borderId="0" applyNumberFormat="0" applyBorder="0" applyAlignment="0" applyProtection="0"/>
    <xf numFmtId="0" fontId="104" fillId="25" borderId="0" applyNumberFormat="0" applyBorder="0" applyAlignment="0" applyProtection="0"/>
    <xf numFmtId="0" fontId="23" fillId="26"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90" fillId="27" borderId="0" applyNumberFormat="0" applyBorder="0" applyAlignment="0" applyProtection="0"/>
    <xf numFmtId="0" fontId="104" fillId="27"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23" borderId="0" applyNumberFormat="0" applyBorder="0" applyAlignment="0" applyProtection="0"/>
    <xf numFmtId="0" fontId="104" fillId="23"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40"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90" fillId="5" borderId="0" applyNumberFormat="0" applyBorder="0" applyAlignment="0" applyProtection="0"/>
    <xf numFmtId="0" fontId="104" fillId="5" borderId="0" applyNumberFormat="0" applyBorder="0" applyAlignment="0" applyProtection="0"/>
    <xf numFmtId="0" fontId="77" fillId="41" borderId="0" applyNumberFormat="0" applyBorder="0" applyAlignment="0" applyProtection="0"/>
    <xf numFmtId="0" fontId="77" fillId="25" borderId="0" applyNumberFormat="0" applyBorder="0" applyAlignment="0" applyProtection="0"/>
    <xf numFmtId="0" fontId="77" fillId="30"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43"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41" borderId="0" applyNumberFormat="0" applyBorder="0" applyAlignment="0" applyProtection="0">
      <alignment vertical="center"/>
    </xf>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5" borderId="0" applyNumberFormat="0" applyBorder="0" applyAlignment="0" applyProtection="0">
      <alignment vertical="center"/>
    </xf>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0" borderId="0" applyNumberFormat="0" applyBorder="0" applyAlignment="0" applyProtection="0">
      <alignment vertical="center"/>
    </xf>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3" borderId="0" applyNumberFormat="0" applyBorder="0" applyAlignment="0" applyProtection="0">
      <alignment vertical="center"/>
    </xf>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6" fillId="48" borderId="1" applyNumberFormat="0" applyAlignment="0">
      <alignment vertical="center"/>
    </xf>
    <xf numFmtId="0" fontId="23" fillId="49"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0"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90" fillId="51" borderId="0" applyNumberFormat="0" applyBorder="0" applyAlignment="0" applyProtection="0"/>
    <xf numFmtId="0" fontId="104" fillId="51" borderId="0" applyNumberFormat="0" applyBorder="0" applyAlignment="0" applyProtection="0"/>
    <xf numFmtId="0" fontId="23" fillId="52"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90" fillId="53" borderId="0" applyNumberFormat="0" applyBorder="0" applyAlignment="0" applyProtection="0"/>
    <xf numFmtId="0" fontId="104" fillId="53"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54" borderId="0" applyNumberFormat="0" applyBorder="0" applyAlignment="0" applyProtection="0"/>
    <xf numFmtId="0" fontId="104" fillId="54"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5"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90" fillId="56" borderId="0" applyNumberFormat="0" applyBorder="0" applyAlignment="0" applyProtection="0"/>
    <xf numFmtId="0" fontId="104" fillId="56" borderId="0" applyNumberFormat="0" applyBorder="0" applyAlignment="0" applyProtection="0"/>
    <xf numFmtId="0" fontId="24" fillId="4" borderId="0" applyNumberFormat="0" applyBorder="0" applyAlignment="0" applyProtection="0"/>
    <xf numFmtId="0" fontId="114" fillId="13" borderId="0" applyNumberFormat="0" applyBorder="0" applyAlignment="0" applyProtection="0"/>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24" fillId="13" borderId="0" applyNumberFormat="0" applyBorder="0" applyAlignment="0" applyProtection="0"/>
    <xf numFmtId="0" fontId="25" fillId="57"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25" fillId="3" borderId="2" applyNumberFormat="0" applyAlignment="0" applyProtection="0"/>
    <xf numFmtId="0" fontId="108" fillId="3" borderId="2" applyNumberFormat="0" applyAlignment="0" applyProtection="0"/>
    <xf numFmtId="0" fontId="26" fillId="58"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92" fillId="59" borderId="3" applyNumberFormat="0" applyAlignment="0" applyProtection="0"/>
    <xf numFmtId="0" fontId="110" fillId="59" borderId="3" applyNumberFormat="0" applyAlignment="0" applyProtection="0"/>
    <xf numFmtId="0" fontId="2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9" fillId="0" borderId="0" applyNumberFormat="0" applyFill="0" applyBorder="0" applyAlignment="0" applyProtection="0"/>
    <xf numFmtId="0" fontId="28" fillId="6" borderId="0" applyNumberFormat="0" applyBorder="0" applyAlignment="0" applyProtection="0"/>
    <xf numFmtId="0" fontId="115" fillId="14" borderId="0" applyNumberFormat="0" applyBorder="0" applyAlignment="0" applyProtection="0"/>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28" fillId="14" borderId="0" applyNumberFormat="0" applyBorder="0" applyAlignment="0" applyProtection="0"/>
    <xf numFmtId="0" fontId="29" fillId="0" borderId="4" applyNumberFormat="0" applyFill="0" applyAlignment="0" applyProtection="0"/>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91" fillId="0" borderId="5" applyNumberFormat="0" applyFill="0" applyAlignment="0" applyProtection="0"/>
    <xf numFmtId="0" fontId="106" fillId="0" borderId="5" applyNumberFormat="0" applyFill="0" applyAlignment="0" applyProtection="0"/>
    <xf numFmtId="0" fontId="30"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89" fillId="0" borderId="6" applyNumberFormat="0" applyFill="0" applyAlignment="0" applyProtection="0"/>
    <xf numFmtId="0" fontId="111" fillId="0" borderId="6" applyNumberFormat="0" applyFill="0" applyAlignment="0" applyProtection="0"/>
    <xf numFmtId="0" fontId="31"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93" fillId="0" borderId="8" applyNumberFormat="0" applyFill="0" applyAlignment="0" applyProtection="0"/>
    <xf numFmtId="0" fontId="113" fillId="0" borderId="8" applyNumberFormat="0" applyFill="0" applyAlignment="0" applyProtection="0"/>
    <xf numFmtId="0" fontId="31"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93" fillId="0" borderId="0" applyNumberFormat="0" applyFill="0" applyBorder="0" applyAlignment="0" applyProtection="0"/>
    <xf numFmtId="0" fontId="113" fillId="0" borderId="0" applyNumberFormat="0" applyFill="0" applyBorder="0" applyAlignment="0" applyProtection="0"/>
    <xf numFmtId="0" fontId="32" fillId="1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32" fillId="5" borderId="2" applyNumberFormat="0" applyAlignment="0" applyProtection="0"/>
    <xf numFmtId="0" fontId="105" fillId="5" borderId="2" applyNumberFormat="0" applyAlignment="0" applyProtection="0"/>
    <xf numFmtId="0" fontId="33"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109" fillId="0" borderId="9" applyNumberFormat="0" applyFill="0" applyAlignment="0" applyProtection="0"/>
    <xf numFmtId="0" fontId="34" fillId="6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34" fillId="27" borderId="0" applyNumberFormat="0" applyBorder="0" applyAlignment="0" applyProtection="0"/>
    <xf numFmtId="0" fontId="118" fillId="27" borderId="0" applyNumberFormat="0" applyBorder="0" applyAlignment="0" applyProtection="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pplyNumberFormat="0" applyFont="0" applyFill="0" applyAlignment="0" applyProtection="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33" fillId="0" borderId="0"/>
    <xf numFmtId="0" fontId="18" fillId="0" borderId="0">
      <alignment vertical="center"/>
    </xf>
    <xf numFmtId="0" fontId="18" fillId="0" borderId="0">
      <alignment vertical="center"/>
    </xf>
    <xf numFmtId="0" fontId="18" fillId="0" borderId="0"/>
    <xf numFmtId="0" fontId="18" fillId="0" borderId="0">
      <alignment vertical="center"/>
    </xf>
    <xf numFmtId="0" fontId="18" fillId="0" borderId="0"/>
    <xf numFmtId="0" fontId="18" fillId="0" borderId="0">
      <alignment vertical="center"/>
    </xf>
    <xf numFmtId="0" fontId="18" fillId="0" borderId="0"/>
    <xf numFmtId="0" fontId="72" fillId="0" borderId="0"/>
    <xf numFmtId="0" fontId="69" fillId="0" borderId="0"/>
    <xf numFmtId="0" fontId="134" fillId="0" borderId="0"/>
    <xf numFmtId="0" fontId="18" fillId="0" borderId="0" applyNumberFormat="0" applyFont="0" applyFill="0" applyAlignment="0" applyProtection="0">
      <alignment vertical="center"/>
    </xf>
    <xf numFmtId="0" fontId="22" fillId="61" borderId="10" applyNumberFormat="0" applyFont="0" applyAlignment="0" applyProtection="0"/>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18" fillId="7" borderId="10" applyNumberFormat="0" applyFont="0" applyAlignment="0" applyProtection="0"/>
    <xf numFmtId="0" fontId="35" fillId="57"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35" fillId="3" borderId="11" applyNumberFormat="0" applyAlignment="0" applyProtection="0"/>
    <xf numFmtId="0" fontId="107" fillId="3" borderId="11" applyNumberFormat="0" applyAlignment="0" applyProtection="0"/>
    <xf numFmtId="0" fontId="36" fillId="0" borderId="0" applyNumberFormat="0" applyFill="0" applyBorder="0" applyAlignment="0" applyProtection="0"/>
    <xf numFmtId="0" fontId="49" fillId="0" borderId="0" applyNumberFormat="0" applyFill="0" applyBorder="0" applyAlignment="0" applyProtection="0">
      <alignment vertical="center"/>
    </xf>
    <xf numFmtId="0" fontId="94" fillId="0" borderId="0" applyNumberFormat="0" applyFill="0" applyBorder="0" applyAlignment="0" applyProtection="0"/>
    <xf numFmtId="0" fontId="112" fillId="0" borderId="0" applyNumberFormat="0" applyFill="0" applyBorder="0" applyAlignment="0" applyProtection="0"/>
    <xf numFmtId="0" fontId="66" fillId="0" borderId="0"/>
    <xf numFmtId="0" fontId="37"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37" fillId="0" borderId="13" applyNumberFormat="0" applyFill="0" applyAlignment="0" applyProtection="0"/>
    <xf numFmtId="0" fontId="117" fillId="0" borderId="13" applyNumberFormat="0" applyFill="0" applyAlignment="0" applyProtection="0"/>
    <xf numFmtId="0" fontId="38"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116" fillId="0" borderId="0" applyNumberFormat="0" applyFill="0" applyBorder="0" applyAlignment="0" applyProtection="0"/>
    <xf numFmtId="0" fontId="76" fillId="59" borderId="3" applyNumberFormat="0" applyAlignment="0" applyProtection="0"/>
    <xf numFmtId="0" fontId="81" fillId="0" borderId="9" applyNumberFormat="0" applyFill="0" applyAlignment="0" applyProtection="0"/>
    <xf numFmtId="0" fontId="82" fillId="13" borderId="0" applyNumberFormat="0" applyBorder="0" applyAlignment="0" applyProtection="0"/>
    <xf numFmtId="0" fontId="83" fillId="23" borderId="11" applyNumberFormat="0" applyAlignment="0" applyProtection="0"/>
    <xf numFmtId="0" fontId="85" fillId="23" borderId="2" applyNumberFormat="0" applyAlignment="0" applyProtection="0"/>
    <xf numFmtId="0" fontId="86" fillId="0" borderId="0" applyNumberFormat="0" applyFill="0" applyBorder="0" applyAlignment="0" applyProtection="0"/>
    <xf numFmtId="0" fontId="79" fillId="0" borderId="0" applyNumberFormat="0" applyFill="0" applyBorder="0" applyAlignment="0" applyProtection="0"/>
    <xf numFmtId="0" fontId="88" fillId="0" borderId="0" applyNumberFormat="0" applyFill="0" applyBorder="0" applyAlignment="0" applyProtection="0"/>
    <xf numFmtId="0" fontId="80" fillId="14" borderId="0" applyNumberFormat="0" applyBorder="0" applyAlignment="0" applyProtection="0"/>
    <xf numFmtId="0" fontId="78" fillId="5" borderId="2" applyNumberFormat="0" applyAlignment="0" applyProtection="0"/>
    <xf numFmtId="0" fontId="87" fillId="27" borderId="0" applyNumberFormat="0" applyBorder="0" applyAlignment="0" applyProtection="0"/>
    <xf numFmtId="0" fontId="84" fillId="0" borderId="12" applyNumberFormat="0" applyFill="0" applyAlignment="0" applyProtection="0"/>
    <xf numFmtId="0" fontId="77" fillId="62" borderId="0" applyNumberFormat="0" applyBorder="0" applyAlignment="0" applyProtection="0"/>
    <xf numFmtId="0" fontId="77" fillId="51" borderId="0" applyNumberFormat="0" applyBorder="0" applyAlignment="0" applyProtection="0"/>
    <xf numFmtId="0" fontId="77" fillId="53"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56" borderId="0" applyNumberFormat="0" applyBorder="0" applyAlignment="0" applyProtection="0"/>
    <xf numFmtId="0" fontId="72" fillId="7" borderId="10" applyNumberFormat="0" applyFont="0" applyAlignment="0" applyProtection="0"/>
    <xf numFmtId="0" fontId="69" fillId="7" borderId="10" applyNumberFormat="0" applyFont="0" applyAlignment="0" applyProtection="0"/>
    <xf numFmtId="0" fontId="73" fillId="0" borderId="4" applyNumberFormat="0" applyFill="0" applyAlignment="0" applyProtection="0"/>
    <xf numFmtId="0" fontId="74" fillId="0" borderId="6" applyNumberFormat="0" applyFill="0" applyAlignment="0" applyProtection="0"/>
    <xf numFmtId="0" fontId="75" fillId="0" borderId="7" applyNumberFormat="0" applyFill="0" applyAlignment="0" applyProtection="0"/>
    <xf numFmtId="0" fontId="75" fillId="0" borderId="0" applyNumberFormat="0" applyFill="0" applyBorder="0" applyAlignment="0" applyProtection="0"/>
    <xf numFmtId="38" fontId="18" fillId="0" borderId="0" applyFill="0" applyBorder="0" applyAlignment="0" applyProtection="0"/>
    <xf numFmtId="40" fontId="18" fillId="0" borderId="0" applyFill="0" applyBorder="0" applyAlignment="0" applyProtection="0"/>
    <xf numFmtId="0" fontId="18" fillId="0" borderId="0" applyFill="0" applyBorder="0" applyAlignment="0" applyProtection="0"/>
    <xf numFmtId="0" fontId="18" fillId="0" borderId="0" applyFill="0" applyBorder="0" applyAlignment="0" applyProtection="0"/>
    <xf numFmtId="0" fontId="67" fillId="0" borderId="0"/>
    <xf numFmtId="164" fontId="18" fillId="0" borderId="0" applyFill="0" applyBorder="0" applyAlignment="0" applyProtection="0"/>
    <xf numFmtId="165" fontId="18" fillId="0" borderId="0" applyFill="0" applyBorder="0" applyAlignment="0" applyProtection="0"/>
    <xf numFmtId="164" fontId="18" fillId="0" borderId="0" applyFill="0" applyBorder="0" applyAlignment="0" applyProtection="0"/>
    <xf numFmtId="165" fontId="18" fillId="0" borderId="0" applyFill="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18" borderId="0" applyNumberFormat="0" applyBorder="0" applyAlignment="0" applyProtection="0"/>
    <xf numFmtId="0" fontId="47" fillId="18" borderId="0" applyNumberFormat="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17" borderId="0" applyNumberFormat="0" applyBorder="0" applyAlignment="0" applyProtection="0"/>
    <xf numFmtId="0" fontId="48" fillId="17" borderId="0" applyNumberFormat="0" applyBorder="0" applyAlignment="0" applyProtection="0"/>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5" borderId="0" applyNumberFormat="0" applyBorder="0" applyAlignment="0" applyProtection="0">
      <alignment vertical="center"/>
    </xf>
    <xf numFmtId="0" fontId="48" fillId="13" borderId="0" applyNumberFormat="0" applyBorder="0" applyAlignment="0" applyProtection="0">
      <alignment vertical="center"/>
    </xf>
    <xf numFmtId="0" fontId="18" fillId="0" borderId="0"/>
    <xf numFmtId="0" fontId="68" fillId="0" borderId="0"/>
    <xf numFmtId="0" fontId="6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68" fillId="0" borderId="0"/>
    <xf numFmtId="0" fontId="18" fillId="0" borderId="0"/>
    <xf numFmtId="0" fontId="18" fillId="0" borderId="0"/>
    <xf numFmtId="0" fontId="18" fillId="0" borderId="0"/>
    <xf numFmtId="0" fontId="68" fillId="0" borderId="0"/>
    <xf numFmtId="0" fontId="68" fillId="0" borderId="0"/>
    <xf numFmtId="0" fontId="68" fillId="0" borderId="0"/>
    <xf numFmtId="0" fontId="68" fillId="0" borderId="0"/>
    <xf numFmtId="0" fontId="18" fillId="0" borderId="0"/>
    <xf numFmtId="0" fontId="18" fillId="0" borderId="0"/>
    <xf numFmtId="0" fontId="18" fillId="0" borderId="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62" borderId="0" applyNumberFormat="0" applyBorder="0" applyAlignment="0" applyProtection="0">
      <alignment vertical="center"/>
    </xf>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1" borderId="0" applyNumberFormat="0" applyBorder="0" applyAlignment="0" applyProtection="0">
      <alignment vertical="center"/>
    </xf>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3" borderId="0" applyNumberFormat="0" applyBorder="0" applyAlignment="0" applyProtection="0">
      <alignment vertical="center"/>
    </xf>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6" borderId="0" applyNumberFormat="0" applyBorder="0" applyAlignment="0" applyProtection="0">
      <alignment vertical="center"/>
    </xf>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70" fillId="0" borderId="0"/>
    <xf numFmtId="0" fontId="49" fillId="0" borderId="0" applyNumberFormat="0" applyFill="0" applyBorder="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xf numFmtId="0" fontId="51"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xf numFmtId="0" fontId="52"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xf numFmtId="0" fontId="52"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3" fillId="0" borderId="0" applyNumberFormat="0" applyFill="0" applyBorder="0" applyAlignment="0" applyProtection="0">
      <alignment vertical="center"/>
    </xf>
    <xf numFmtId="0" fontId="69" fillId="0" borderId="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9" borderId="3" applyNumberFormat="0" applyAlignment="0" applyProtection="0">
      <alignment vertical="center"/>
    </xf>
    <xf numFmtId="0" fontId="54" fillId="67" borderId="3" applyNumberFormat="0" applyAlignment="0" applyProtection="0"/>
    <xf numFmtId="0" fontId="54" fillId="67"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xf numFmtId="0" fontId="55"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44"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7" borderId="10" applyNumberFormat="0" applyFont="0" applyAlignment="0" applyProtection="0">
      <alignment vertical="center"/>
    </xf>
    <xf numFmtId="0" fontId="18" fillId="68" borderId="10" applyNumberFormat="0" applyAlignment="0" applyProtection="0"/>
    <xf numFmtId="0" fontId="18" fillId="68" borderId="10" applyNumberFormat="0" applyAlignment="0" applyProtection="0"/>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166" fontId="18" fillId="0" borderId="0" applyFill="0" applyBorder="0" applyAlignment="0" applyProtection="0"/>
    <xf numFmtId="167" fontId="18" fillId="0" borderId="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xf numFmtId="0" fontId="57"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23" borderId="2" applyNumberFormat="0" applyAlignment="0" applyProtection="0">
      <alignment vertical="center"/>
    </xf>
    <xf numFmtId="0" fontId="58" fillId="69" borderId="2" applyNumberFormat="0" applyAlignment="0" applyProtection="0"/>
    <xf numFmtId="0" fontId="58" fillId="69"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65" fillId="0" borderId="0" applyNumberFormat="0" applyFill="0" applyBorder="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5" borderId="2" applyNumberFormat="0" applyAlignment="0" applyProtection="0">
      <alignment vertical="center"/>
    </xf>
    <xf numFmtId="0" fontId="59" fillId="21" borderId="2" applyNumberFormat="0" applyAlignment="0" applyProtection="0"/>
    <xf numFmtId="0" fontId="59" fillId="2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23" borderId="11" applyNumberFormat="0" applyAlignment="0" applyProtection="0">
      <alignment vertical="center"/>
    </xf>
    <xf numFmtId="0" fontId="60" fillId="69" borderId="11" applyNumberFormat="0" applyAlignment="0" applyProtection="0"/>
    <xf numFmtId="0" fontId="60" fillId="69"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27" borderId="0" applyNumberFormat="0" applyBorder="0" applyAlignment="0" applyProtection="0">
      <alignment vertical="center"/>
    </xf>
    <xf numFmtId="0" fontId="61" fillId="70" borderId="0" applyNumberFormat="0" applyBorder="0" applyAlignment="0" applyProtection="0"/>
    <xf numFmtId="0" fontId="61" fillId="7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71" fillId="0" borderId="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xf numFmtId="0" fontId="62"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168" fontId="18" fillId="0" borderId="0" applyFill="0" applyBorder="0" applyAlignment="0" applyProtection="0"/>
    <xf numFmtId="169" fontId="18" fillId="0" borderId="0" applyFill="0" applyBorder="0" applyAlignment="0" applyProtection="0"/>
    <xf numFmtId="0" fontId="69"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5"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3" borderId="0" applyNumberFormat="0" applyBorder="0" applyAlignment="0" applyProtection="0"/>
    <xf numFmtId="0" fontId="2"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5"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2"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8" borderId="0" applyNumberFormat="0" applyBorder="0" applyAlignment="0" applyProtection="0"/>
    <xf numFmtId="0" fontId="2" fillId="23" borderId="0" applyNumberFormat="0" applyBorder="0" applyAlignment="0" applyProtection="0"/>
    <xf numFmtId="0" fontId="2" fillId="22" borderId="0" applyNumberFormat="0" applyBorder="0" applyAlignment="0" applyProtection="0"/>
    <xf numFmtId="0" fontId="2" fillId="28" borderId="0" applyNumberFormat="0" applyBorder="0" applyAlignment="0" applyProtection="0"/>
    <xf numFmtId="0" fontId="2" fillId="29" borderId="0" applyNumberFormat="0" applyBorder="0" applyAlignment="0" applyProtection="0"/>
    <xf numFmtId="0" fontId="2" fillId="5" borderId="0" applyNumberFormat="0" applyBorder="0" applyAlignment="0" applyProtection="0"/>
    <xf numFmtId="0" fontId="69" fillId="0" borderId="0"/>
    <xf numFmtId="0" fontId="2" fillId="61" borderId="10" applyNumberFormat="0" applyFont="0" applyAlignment="0" applyProtection="0"/>
    <xf numFmtId="0" fontId="69" fillId="7" borderId="10" applyNumberFormat="0" applyFont="0" applyAlignment="0" applyProtection="0"/>
    <xf numFmtId="0" fontId="2" fillId="2"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9" borderId="0" applyNumberFormat="0" applyBorder="0" applyAlignment="0" applyProtection="0"/>
    <xf numFmtId="0" fontId="18" fillId="0" borderId="0" applyNumberFormat="0" applyFont="0" applyFill="0" applyAlignment="0" applyProtection="0">
      <alignment vertical="center"/>
    </xf>
    <xf numFmtId="0" fontId="2" fillId="2" borderId="0" applyNumberFormat="0" applyBorder="0" applyAlignment="0" applyProtection="0"/>
    <xf numFmtId="0" fontId="2" fillId="22" borderId="0" applyNumberFormat="0" applyBorder="0" applyAlignment="0" applyProtection="0"/>
    <xf numFmtId="0" fontId="2" fillId="29"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2" borderId="0" applyNumberFormat="0" applyBorder="0" applyAlignment="0" applyProtection="0"/>
    <xf numFmtId="0" fontId="2" fillId="61" borderId="10" applyNumberFormat="0" applyFont="0" applyAlignment="0" applyProtection="0"/>
    <xf numFmtId="0" fontId="1" fillId="0" borderId="0"/>
    <xf numFmtId="0" fontId="18" fillId="0" borderId="0">
      <alignment vertical="center"/>
    </xf>
    <xf numFmtId="0" fontId="18" fillId="0" borderId="0">
      <alignment vertical="center"/>
    </xf>
    <xf numFmtId="0" fontId="1" fillId="0" borderId="0"/>
    <xf numFmtId="0" fontId="18" fillId="0" borderId="0">
      <alignment vertical="center"/>
    </xf>
    <xf numFmtId="0" fontId="1" fillId="0" borderId="0"/>
    <xf numFmtId="0" fontId="2" fillId="61" borderId="10" applyNumberFormat="0" applyFont="0" applyAlignment="0" applyProtection="0"/>
    <xf numFmtId="0" fontId="2" fillId="61" borderId="10" applyNumberFormat="0" applyFont="0" applyAlignment="0" applyProtection="0"/>
    <xf numFmtId="0" fontId="2" fillId="22" borderId="0" applyNumberFormat="0" applyBorder="0" applyAlignment="0" applyProtection="0"/>
    <xf numFmtId="0" fontId="2" fillId="8" borderId="0" applyNumberFormat="0" applyBorder="0" applyAlignment="0" applyProtection="0"/>
    <xf numFmtId="0" fontId="2" fillId="26" borderId="0" applyNumberFormat="0" applyBorder="0" applyAlignment="0" applyProtection="0"/>
    <xf numFmtId="0" fontId="2" fillId="24" borderId="0" applyNumberFormat="0" applyBorder="0" applyAlignment="0" applyProtection="0"/>
    <xf numFmtId="0" fontId="2" fillId="22" borderId="0" applyNumberFormat="0" applyBorder="0" applyAlignment="0" applyProtection="0"/>
    <xf numFmtId="0" fontId="2" fillId="6"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18" fillId="0" borderId="0" applyNumberFormat="0" applyFont="0" applyFill="0" applyAlignment="0" applyProtection="0">
      <alignment vertical="center"/>
    </xf>
    <xf numFmtId="0" fontId="2" fillId="29" borderId="0" applyNumberFormat="0" applyBorder="0" applyAlignment="0" applyProtection="0"/>
    <xf numFmtId="0" fontId="2" fillId="11" borderId="0" applyNumberFormat="0" applyBorder="0" applyAlignment="0" applyProtection="0"/>
    <xf numFmtId="0" fontId="2" fillId="9" borderId="0" applyNumberFormat="0" applyBorder="0" applyAlignment="0" applyProtection="0"/>
    <xf numFmtId="0" fontId="2" fillId="8" borderId="0" applyNumberFormat="0" applyBorder="0" applyAlignment="0" applyProtection="0"/>
  </cellStyleXfs>
  <cellXfs count="248">
    <xf numFmtId="0" fontId="0" fillId="0" borderId="0" xfId="0"/>
    <xf numFmtId="8" fontId="0" fillId="0" borderId="0" xfId="0" applyNumberFormat="1" applyAlignment="1">
      <alignment horizontal="center" vertical="center"/>
    </xf>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8"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6" fillId="0" borderId="14" xfId="0" applyFont="1" applyBorder="1" applyAlignment="1">
      <alignment horizontal="center" vertical="center" wrapText="1"/>
    </xf>
    <xf numFmtId="0" fontId="4" fillId="0" borderId="14" xfId="0" applyFont="1" applyBorder="1" applyAlignment="1">
      <alignment horizontal="center" vertical="center" wrapText="1"/>
    </xf>
    <xf numFmtId="0" fontId="9" fillId="71" borderId="14" xfId="0" applyFont="1" applyFill="1" applyBorder="1" applyAlignment="1">
      <alignment horizontal="center"/>
    </xf>
    <xf numFmtId="0" fontId="9" fillId="71" borderId="14" xfId="0" applyFont="1" applyFill="1" applyBorder="1"/>
    <xf numFmtId="0" fontId="8" fillId="71" borderId="14" xfId="0" applyFont="1" applyFill="1" applyBorder="1" applyAlignment="1">
      <alignment horizontal="center" vertical="center"/>
    </xf>
    <xf numFmtId="8" fontId="10" fillId="0" borderId="14" xfId="0" applyNumberFormat="1" applyFont="1" applyBorder="1" applyAlignment="1">
      <alignment horizontal="center" vertical="center"/>
    </xf>
    <xf numFmtId="0" fontId="9"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1" fillId="71" borderId="14" xfId="0" applyFont="1" applyFill="1" applyBorder="1"/>
    <xf numFmtId="0" fontId="8" fillId="3" borderId="14" xfId="0" applyFont="1" applyFill="1" applyBorder="1" applyAlignment="1">
      <alignment horizontal="center" vertical="center"/>
    </xf>
    <xf numFmtId="0" fontId="0" fillId="3" borderId="0" xfId="0" applyFill="1"/>
    <xf numFmtId="8" fontId="10" fillId="0" borderId="0" xfId="0" applyNumberFormat="1" applyFont="1" applyBorder="1" applyAlignment="1">
      <alignment horizontal="center" vertical="center"/>
    </xf>
    <xf numFmtId="0" fontId="0" fillId="0" borderId="16" xfId="0" applyBorder="1" applyAlignment="1">
      <alignment horizontal="center" vertical="center" wrapText="1"/>
    </xf>
    <xf numFmtId="0" fontId="18" fillId="0" borderId="14" xfId="0" applyFont="1" applyBorder="1" applyAlignment="1">
      <alignment horizontal="center" vertical="center"/>
    </xf>
    <xf numFmtId="0" fontId="0" fillId="0" borderId="17" xfId="0" applyBorder="1" applyAlignment="1">
      <alignment horizontal="center" vertical="center" wrapText="1"/>
    </xf>
    <xf numFmtId="0" fontId="12" fillId="0" borderId="14" xfId="0" applyFont="1" applyBorder="1" applyAlignment="1">
      <alignment horizontal="center"/>
    </xf>
    <xf numFmtId="0" fontId="18" fillId="0" borderId="14" xfId="0" applyFont="1" applyBorder="1" applyAlignment="1">
      <alignment vertical="center"/>
    </xf>
    <xf numFmtId="0" fontId="6" fillId="3" borderId="14" xfId="0" applyFont="1" applyFill="1" applyBorder="1" applyAlignment="1">
      <alignment horizontal="left" vertical="center" wrapText="1"/>
    </xf>
    <xf numFmtId="0" fontId="20" fillId="0" borderId="14" xfId="0" applyFont="1" applyBorder="1" applyAlignment="1">
      <alignment horizontal="left" vertical="center" wrapText="1"/>
    </xf>
    <xf numFmtId="0" fontId="18" fillId="0" borderId="0" xfId="0" applyFont="1" applyBorder="1" applyAlignment="1">
      <alignment vertical="center"/>
    </xf>
    <xf numFmtId="0" fontId="39" fillId="0" borderId="14" xfId="1115" applyFont="1" applyBorder="1" applyAlignment="1">
      <alignment horizontal="left" vertical="center" wrapText="1"/>
    </xf>
    <xf numFmtId="2" fontId="3" fillId="0" borderId="14" xfId="0" applyNumberFormat="1" applyFont="1" applyBorder="1" applyAlignment="1">
      <alignment horizontal="center" vertical="center"/>
    </xf>
    <xf numFmtId="0" fontId="0" fillId="0" borderId="18" xfId="0" applyBorder="1" applyAlignment="1">
      <alignment horizontal="center" vertical="center" wrapText="1"/>
    </xf>
    <xf numFmtId="16" fontId="8" fillId="71" borderId="14" xfId="0" applyNumberFormat="1" applyFont="1" applyFill="1" applyBorder="1" applyAlignment="1">
      <alignment horizontal="center" vertical="center"/>
    </xf>
    <xf numFmtId="0" fontId="0" fillId="13" borderId="14" xfId="0" applyFill="1" applyBorder="1" applyAlignment="1">
      <alignment horizontal="center" vertical="center" wrapText="1"/>
    </xf>
    <xf numFmtId="0" fontId="0" fillId="13" borderId="0" xfId="0" applyFill="1"/>
    <xf numFmtId="0" fontId="5" fillId="0" borderId="14" xfId="0" applyFont="1" applyBorder="1" applyAlignment="1">
      <alignment horizontal="center" vertical="center"/>
    </xf>
    <xf numFmtId="49" fontId="3" fillId="3" borderId="14" xfId="0" applyNumberFormat="1" applyFont="1" applyFill="1" applyBorder="1" applyAlignment="1">
      <alignment horizontal="center" vertical="center"/>
    </xf>
    <xf numFmtId="0" fontId="0" fillId="0" borderId="16" xfId="0" applyBorder="1"/>
    <xf numFmtId="0" fontId="3"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3" fillId="3" borderId="14" xfId="0" applyFont="1" applyFill="1" applyBorder="1" applyAlignment="1">
      <alignment horizontal="center" vertical="center" wrapText="1"/>
    </xf>
    <xf numFmtId="0" fontId="6" fillId="3" borderId="14" xfId="0" applyFont="1" applyFill="1" applyBorder="1" applyAlignment="1">
      <alignment horizontal="center" vertical="center" wrapText="1"/>
    </xf>
    <xf numFmtId="0" fontId="3" fillId="3" borderId="14" xfId="0" applyFont="1" applyFill="1" applyBorder="1"/>
    <xf numFmtId="0" fontId="42" fillId="3" borderId="0" xfId="0" applyFont="1" applyFill="1"/>
    <xf numFmtId="0" fontId="19" fillId="3" borderId="0" xfId="0" applyFont="1" applyFill="1"/>
    <xf numFmtId="0" fontId="18"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0" fontId="0" fillId="3" borderId="14" xfId="906" applyNumberFormat="1" applyFont="1" applyFill="1" applyBorder="1" applyAlignment="1">
      <alignment horizontal="left" vertical="center" wrapText="1"/>
    </xf>
    <xf numFmtId="0" fontId="11" fillId="71" borderId="14" xfId="0" applyFont="1" applyFill="1" applyBorder="1" applyAlignment="1">
      <alignment horizontal="center"/>
    </xf>
    <xf numFmtId="0" fontId="0" fillId="0" borderId="14" xfId="0" applyBorder="1" applyAlignment="1">
      <alignment horizontal="center"/>
    </xf>
    <xf numFmtId="0" fontId="95" fillId="0" borderId="0" xfId="0" applyFont="1" applyAlignment="1">
      <alignment horizontal="center"/>
    </xf>
    <xf numFmtId="0" fontId="10" fillId="0" borderId="14" xfId="0" applyFont="1" applyBorder="1" applyAlignment="1">
      <alignment horizontal="center"/>
    </xf>
    <xf numFmtId="0" fontId="11" fillId="3" borderId="14" xfId="0" applyFont="1" applyFill="1" applyBorder="1" applyAlignment="1">
      <alignment horizontal="center"/>
    </xf>
    <xf numFmtId="0" fontId="0" fillId="0" borderId="0" xfId="0" applyAlignment="1">
      <alignment horizontal="center"/>
    </xf>
    <xf numFmtId="0" fontId="40" fillId="0" borderId="0" xfId="0" applyFont="1" applyAlignment="1">
      <alignment horizontal="center"/>
    </xf>
    <xf numFmtId="0" fontId="95" fillId="0" borderId="14" xfId="0" applyFont="1" applyBorder="1" applyAlignment="1">
      <alignment horizontal="center" vertical="center" wrapText="1"/>
    </xf>
    <xf numFmtId="0" fontId="96" fillId="0" borderId="14" xfId="1" applyFont="1" applyBorder="1" applyAlignment="1">
      <alignment horizontal="center" vertical="center" wrapText="1"/>
    </xf>
    <xf numFmtId="0" fontId="95" fillId="0" borderId="0" xfId="0" applyFont="1"/>
    <xf numFmtId="0" fontId="97" fillId="0" borderId="14" xfId="908" applyFont="1" applyBorder="1" applyAlignment="1">
      <alignment horizontal="left" vertical="center" wrapText="1"/>
    </xf>
    <xf numFmtId="0" fontId="0" fillId="0" borderId="14" xfId="0" applyBorder="1" applyAlignment="1">
      <alignment horizontal="center" vertical="center"/>
    </xf>
    <xf numFmtId="0" fontId="100" fillId="0" borderId="14" xfId="910" applyFont="1" applyBorder="1" applyAlignment="1">
      <alignment horizontal="left" vertical="center" wrapText="1"/>
    </xf>
    <xf numFmtId="0" fontId="100" fillId="0" borderId="14" xfId="913" applyFont="1" applyBorder="1" applyAlignment="1">
      <alignment horizontal="left" vertical="center" wrapText="1"/>
    </xf>
    <xf numFmtId="0" fontId="97" fillId="0" borderId="16" xfId="919" applyFont="1" applyBorder="1" applyAlignment="1">
      <alignment horizontal="left" vertical="center" wrapText="1"/>
    </xf>
    <xf numFmtId="0" fontId="97" fillId="0" borderId="14" xfId="919" applyFont="1" applyBorder="1" applyAlignment="1">
      <alignment horizontal="left" vertical="center" wrapText="1"/>
    </xf>
    <xf numFmtId="0" fontId="97" fillId="0" borderId="19" xfId="919" applyFont="1" applyBorder="1" applyAlignment="1">
      <alignment horizontal="left" vertical="center" wrapText="1"/>
    </xf>
    <xf numFmtId="0" fontId="97" fillId="0" borderId="14" xfId="921" applyFont="1" applyBorder="1" applyAlignment="1">
      <alignment horizontal="left" vertical="center" wrapText="1"/>
    </xf>
    <xf numFmtId="0" fontId="97" fillId="0" borderId="18" xfId="921" applyFont="1" applyBorder="1" applyAlignment="1">
      <alignment horizontal="left" vertical="center" wrapText="1"/>
    </xf>
    <xf numFmtId="0" fontId="18" fillId="0" borderId="14" xfId="916" applyBorder="1" applyAlignment="1">
      <alignment horizontal="center" vertical="center"/>
    </xf>
    <xf numFmtId="0" fontId="0" fillId="3" borderId="0" xfId="0" applyFill="1" applyAlignment="1">
      <alignment horizont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8" fillId="3" borderId="14" xfId="0" applyFont="1" applyFill="1" applyBorder="1" applyAlignment="1">
      <alignment horizontal="center" vertical="center"/>
    </xf>
    <xf numFmtId="0" fontId="0" fillId="0" borderId="0" xfId="0" applyBorder="1" applyAlignment="1">
      <alignment horizontal="center" vertical="top" wrapText="1"/>
    </xf>
    <xf numFmtId="0" fontId="120"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8" fillId="0" borderId="14" xfId="916" applyBorder="1" applyAlignment="1">
      <alignment horizontal="center" vertical="center" wrapText="1"/>
    </xf>
    <xf numFmtId="171" fontId="10" fillId="0" borderId="14" xfId="0" applyNumberFormat="1" applyFont="1" applyBorder="1" applyAlignment="1">
      <alignment horizontal="center" vertical="center"/>
    </xf>
    <xf numFmtId="171" fontId="64" fillId="0" borderId="14" xfId="0" applyNumberFormat="1" applyFont="1" applyBorder="1" applyAlignment="1">
      <alignment horizontal="center" vertical="center"/>
    </xf>
    <xf numFmtId="171" fontId="64" fillId="0" borderId="16" xfId="0" applyNumberFormat="1" applyFont="1" applyBorder="1" applyAlignment="1">
      <alignment horizontal="center" vertical="center"/>
    </xf>
    <xf numFmtId="171" fontId="64" fillId="0" borderId="14" xfId="0" applyNumberFormat="1" applyFont="1" applyFill="1" applyBorder="1" applyAlignment="1">
      <alignment horizontal="center" vertical="center"/>
    </xf>
    <xf numFmtId="171" fontId="64" fillId="0" borderId="14" xfId="908" applyNumberFormat="1" applyFont="1" applyBorder="1" applyAlignment="1">
      <alignment horizontal="center" vertical="center" wrapText="1"/>
    </xf>
    <xf numFmtId="171" fontId="64" fillId="0" borderId="14" xfId="911" applyNumberFormat="1" applyFont="1" applyBorder="1" applyAlignment="1">
      <alignment horizontal="center" vertical="center" wrapText="1"/>
    </xf>
    <xf numFmtId="171" fontId="64" fillId="0" borderId="14" xfId="913" applyNumberFormat="1" applyFont="1" applyBorder="1" applyAlignment="1">
      <alignment horizontal="center" vertical="center" wrapText="1"/>
    </xf>
    <xf numFmtId="171" fontId="64" fillId="0" borderId="20" xfId="919" applyNumberFormat="1" applyFont="1" applyFill="1" applyBorder="1" applyAlignment="1">
      <alignment horizontal="center" vertical="center" wrapText="1"/>
    </xf>
    <xf numFmtId="171" fontId="64" fillId="0" borderId="14" xfId="919" applyNumberFormat="1" applyFont="1" applyBorder="1" applyAlignment="1">
      <alignment horizontal="center" vertical="center" wrapText="1"/>
    </xf>
    <xf numFmtId="171" fontId="64" fillId="0" borderId="19" xfId="919" applyNumberFormat="1" applyFont="1" applyBorder="1" applyAlignment="1">
      <alignment horizontal="center" vertical="center" wrapText="1"/>
    </xf>
    <xf numFmtId="171" fontId="64" fillId="0" borderId="16" xfId="919" applyNumberFormat="1" applyFont="1" applyBorder="1" applyAlignment="1">
      <alignment horizontal="center" vertical="center" wrapText="1"/>
    </xf>
    <xf numFmtId="171" fontId="64" fillId="0" borderId="14" xfId="921" applyNumberFormat="1" applyFont="1" applyBorder="1" applyAlignment="1">
      <alignment horizontal="center" vertical="center" wrapText="1"/>
    </xf>
    <xf numFmtId="0" fontId="11" fillId="3" borderId="14" xfId="0" applyFont="1" applyFill="1" applyBorder="1" applyAlignment="1"/>
    <xf numFmtId="0" fontId="123" fillId="0" borderId="14" xfId="0" applyFont="1" applyBorder="1" applyAlignment="1">
      <alignment horizontal="center" vertical="center"/>
    </xf>
    <xf numFmtId="0" fontId="16" fillId="0" borderId="15" xfId="0" applyFont="1" applyBorder="1" applyAlignment="1">
      <alignment vertical="center"/>
    </xf>
    <xf numFmtId="0" fontId="16" fillId="0" borderId="14" xfId="0" applyFont="1" applyBorder="1" applyAlignment="1">
      <alignment horizontal="center" vertical="center" wrapText="1"/>
    </xf>
    <xf numFmtId="0" fontId="16" fillId="0" borderId="14" xfId="0" applyFont="1" applyBorder="1" applyAlignment="1">
      <alignment vertical="center"/>
    </xf>
    <xf numFmtId="171" fontId="64" fillId="0" borderId="0" xfId="0" applyNumberFormat="1" applyFont="1" applyAlignment="1">
      <alignment horizontal="center"/>
    </xf>
    <xf numFmtId="171" fontId="64" fillId="0" borderId="14" xfId="0" applyNumberFormat="1" applyFont="1" applyBorder="1" applyAlignment="1">
      <alignment horizontal="center"/>
    </xf>
    <xf numFmtId="171" fontId="10" fillId="0" borderId="14" xfId="0" applyNumberFormat="1" applyFont="1" applyBorder="1" applyAlignment="1">
      <alignment horizontal="center" vertical="center" wrapText="1"/>
    </xf>
    <xf numFmtId="171" fontId="11" fillId="3" borderId="14" xfId="0" applyNumberFormat="1" applyFont="1" applyFill="1" applyBorder="1" applyAlignment="1">
      <alignment horizontal="center"/>
    </xf>
    <xf numFmtId="171" fontId="121" fillId="3" borderId="14" xfId="0" applyNumberFormat="1" applyFont="1" applyFill="1" applyBorder="1" applyAlignment="1">
      <alignment horizontal="center" vertical="center"/>
    </xf>
    <xf numFmtId="172" fontId="10" fillId="0" borderId="14" xfId="0" applyNumberFormat="1" applyFont="1" applyBorder="1" applyAlignment="1">
      <alignment horizontal="center"/>
    </xf>
    <xf numFmtId="172" fontId="64" fillId="0" borderId="14" xfId="0" applyNumberFormat="1" applyFont="1" applyBorder="1" applyAlignment="1">
      <alignment horizontal="center"/>
    </xf>
    <xf numFmtId="172" fontId="10" fillId="0" borderId="17" xfId="0" applyNumberFormat="1" applyFont="1" applyBorder="1" applyAlignment="1">
      <alignment horizontal="center" vertical="center"/>
    </xf>
    <xf numFmtId="172" fontId="10" fillId="0" borderId="14" xfId="0" applyNumberFormat="1" applyFont="1" applyBorder="1" applyAlignment="1">
      <alignment horizontal="center" vertical="center"/>
    </xf>
    <xf numFmtId="172" fontId="10" fillId="0" borderId="21" xfId="0" applyNumberFormat="1" applyFont="1" applyBorder="1" applyAlignment="1">
      <alignment horizontal="center"/>
    </xf>
    <xf numFmtId="172" fontId="64" fillId="0" borderId="22" xfId="0" applyNumberFormat="1" applyFont="1" applyBorder="1" applyAlignment="1">
      <alignment horizontal="center"/>
    </xf>
    <xf numFmtId="172" fontId="64" fillId="0" borderId="23" xfId="0" applyNumberFormat="1" applyFont="1" applyBorder="1" applyAlignment="1">
      <alignment horizontal="center"/>
    </xf>
    <xf numFmtId="172" fontId="10" fillId="3" borderId="14" xfId="0" applyNumberFormat="1" applyFont="1" applyFill="1" applyBorder="1" applyAlignment="1">
      <alignment horizontal="center" vertical="center"/>
    </xf>
    <xf numFmtId="172" fontId="40" fillId="0" borderId="14" xfId="0" applyNumberFormat="1" applyFont="1" applyBorder="1" applyAlignment="1">
      <alignment horizontal="center"/>
    </xf>
    <xf numFmtId="172" fontId="120" fillId="3" borderId="14" xfId="0" applyNumberFormat="1" applyFont="1" applyFill="1" applyBorder="1" applyAlignment="1">
      <alignment horizontal="center"/>
    </xf>
    <xf numFmtId="172" fontId="95" fillId="3" borderId="14" xfId="0" applyNumberFormat="1" applyFont="1" applyFill="1" applyBorder="1" applyAlignment="1">
      <alignment horizontal="center" vertical="center"/>
    </xf>
    <xf numFmtId="172" fontId="64" fillId="0" borderId="14" xfId="0" applyNumberFormat="1" applyFont="1" applyBorder="1" applyAlignment="1">
      <alignment horizontal="center" vertical="center"/>
    </xf>
    <xf numFmtId="172" fontId="64" fillId="0" borderId="14" xfId="934" applyNumberFormat="1" applyFont="1" applyBorder="1" applyAlignment="1">
      <alignment horizontal="center" vertical="center"/>
    </xf>
    <xf numFmtId="172" fontId="64" fillId="3" borderId="14" xfId="0" applyNumberFormat="1" applyFont="1" applyFill="1" applyBorder="1" applyAlignment="1">
      <alignment horizontal="center" vertical="center"/>
    </xf>
    <xf numFmtId="172" fontId="64" fillId="0" borderId="14" xfId="0" applyNumberFormat="1" applyFont="1" applyFill="1" applyBorder="1" applyAlignment="1">
      <alignment horizontal="center" vertical="center"/>
    </xf>
    <xf numFmtId="0" fontId="5" fillId="0" borderId="18" xfId="0" applyFont="1" applyBorder="1" applyAlignment="1">
      <alignment vertical="center"/>
    </xf>
    <xf numFmtId="171" fontId="64" fillId="0" borderId="14" xfId="916" applyNumberFormat="1" applyFont="1" applyFill="1" applyBorder="1" applyAlignment="1">
      <alignment horizontal="center" vertical="center"/>
    </xf>
    <xf numFmtId="171" fontId="122" fillId="0" borderId="18" xfId="0" applyNumberFormat="1" applyFont="1" applyBorder="1" applyAlignment="1">
      <alignment vertical="center"/>
    </xf>
    <xf numFmtId="8" fontId="10" fillId="3" borderId="14" xfId="0" applyNumberFormat="1" applyFont="1" applyFill="1" applyBorder="1" applyAlignment="1">
      <alignment horizontal="center" vertical="center"/>
    </xf>
    <xf numFmtId="171" fontId="64" fillId="0" borderId="14" xfId="916" applyNumberFormat="1" applyFont="1" applyBorder="1" applyAlignment="1">
      <alignment horizontal="center" vertical="center"/>
    </xf>
    <xf numFmtId="171" fontId="64" fillId="3" borderId="14" xfId="0" applyNumberFormat="1" applyFont="1" applyFill="1" applyBorder="1" applyAlignment="1">
      <alignment horizontal="center" vertical="center"/>
    </xf>
    <xf numFmtId="171" fontId="64" fillId="3" borderId="14" xfId="916" applyNumberFormat="1" applyFont="1" applyFill="1" applyBorder="1" applyAlignment="1">
      <alignment horizontal="center" vertical="center"/>
    </xf>
    <xf numFmtId="8" fontId="10" fillId="3" borderId="14" xfId="0" applyNumberFormat="1" applyFont="1" applyFill="1" applyBorder="1" applyAlignment="1">
      <alignment horizontal="center" vertical="center" wrapText="1"/>
    </xf>
    <xf numFmtId="171" fontId="10" fillId="3" borderId="14" xfId="0" applyNumberFormat="1" applyFont="1" applyFill="1" applyBorder="1" applyAlignment="1">
      <alignment horizontal="center" vertical="center" wrapText="1"/>
    </xf>
    <xf numFmtId="171" fontId="10" fillId="3" borderId="14" xfId="0" applyNumberFormat="1" applyFont="1" applyFill="1" applyBorder="1" applyAlignment="1">
      <alignment horizontal="center" vertical="center"/>
    </xf>
    <xf numFmtId="171" fontId="10" fillId="3" borderId="16" xfId="0" applyNumberFormat="1" applyFont="1" applyFill="1" applyBorder="1" applyAlignment="1">
      <alignment horizontal="center" vertical="center"/>
    </xf>
    <xf numFmtId="171" fontId="64" fillId="3" borderId="14" xfId="0" applyNumberFormat="1" applyFont="1" applyFill="1" applyBorder="1" applyAlignment="1">
      <alignment horizontal="center" vertical="center" wrapText="1"/>
    </xf>
    <xf numFmtId="0" fontId="135" fillId="3" borderId="14" xfId="0" applyFont="1" applyFill="1" applyBorder="1" applyAlignment="1">
      <alignment horizontal="center" vertical="center" wrapText="1"/>
    </xf>
    <xf numFmtId="0" fontId="135" fillId="3" borderId="14" xfId="0" applyFont="1" applyFill="1" applyBorder="1" applyAlignment="1">
      <alignment horizontal="left" vertical="center" wrapText="1"/>
    </xf>
    <xf numFmtId="8" fontId="136" fillId="3" borderId="14" xfId="0" applyNumberFormat="1" applyFont="1" applyFill="1" applyBorder="1" applyAlignment="1">
      <alignment horizontal="center" vertical="center" wrapText="1"/>
    </xf>
    <xf numFmtId="8" fontId="136" fillId="3" borderId="14" xfId="0" applyNumberFormat="1" applyFont="1" applyFill="1" applyBorder="1" applyAlignment="1">
      <alignment horizontal="center" vertical="center"/>
    </xf>
    <xf numFmtId="8" fontId="124" fillId="3" borderId="24" xfId="0" applyNumberFormat="1" applyFont="1" applyFill="1" applyBorder="1" applyAlignment="1">
      <alignment horizontal="center" vertical="center" wrapText="1"/>
    </xf>
    <xf numFmtId="8" fontId="123" fillId="3" borderId="24" xfId="0" applyNumberFormat="1" applyFont="1" applyFill="1" applyBorder="1" applyAlignment="1">
      <alignment vertical="center" wrapText="1"/>
    </xf>
    <xf numFmtId="0" fontId="0" fillId="0" borderId="15" xfId="0" applyBorder="1" applyAlignment="1">
      <alignment horizontal="center" vertical="top" wrapText="1"/>
    </xf>
    <xf numFmtId="0" fontId="125" fillId="0" borderId="0" xfId="0" applyFont="1" applyAlignment="1">
      <alignment vertical="center" wrapText="1"/>
    </xf>
    <xf numFmtId="0" fontId="127" fillId="3" borderId="24" xfId="0" applyFont="1" applyFill="1" applyBorder="1" applyAlignment="1">
      <alignment horizontal="center" vertical="center" wrapText="1"/>
    </xf>
    <xf numFmtId="171" fontId="138" fillId="0" borderId="14" xfId="0" applyNumberFormat="1" applyFont="1" applyBorder="1" applyAlignment="1">
      <alignment horizontal="center" vertical="center"/>
    </xf>
    <xf numFmtId="170" fontId="137" fillId="3" borderId="14" xfId="906" applyNumberFormat="1" applyFont="1" applyFill="1" applyBorder="1" applyAlignment="1">
      <alignment horizontal="left" vertical="center" wrapText="1"/>
    </xf>
    <xf numFmtId="171" fontId="138" fillId="0" borderId="14" xfId="916" applyNumberFormat="1" applyFont="1" applyFill="1" applyBorder="1" applyAlignment="1">
      <alignment horizontal="center" vertical="center"/>
    </xf>
    <xf numFmtId="0" fontId="137" fillId="0" borderId="14" xfId="0" applyFont="1" applyBorder="1" applyAlignment="1">
      <alignment horizontal="center" vertical="center" wrapText="1"/>
    </xf>
    <xf numFmtId="0" fontId="137" fillId="0" borderId="14" xfId="0" applyFont="1" applyBorder="1" applyAlignment="1">
      <alignment wrapText="1"/>
    </xf>
    <xf numFmtId="2" fontId="40"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3" fillId="3" borderId="14" xfId="0" applyFont="1" applyFill="1" applyBorder="1" applyAlignment="1">
      <alignment horizontal="center" vertical="center" wrapText="1"/>
    </xf>
    <xf numFmtId="0" fontId="0" fillId="0" borderId="14" xfId="0" applyBorder="1" applyAlignment="1">
      <alignment vertical="center" wrapText="1"/>
    </xf>
    <xf numFmtId="8" fontId="124" fillId="3" borderId="14" xfId="0" applyNumberFormat="1" applyFont="1" applyFill="1" applyBorder="1" applyAlignment="1">
      <alignment horizontal="center" vertical="center" wrapText="1"/>
    </xf>
    <xf numFmtId="8" fontId="124" fillId="3" borderId="14" xfId="0" applyNumberFormat="1" applyFont="1" applyFill="1" applyBorder="1" applyAlignment="1">
      <alignment vertical="center" wrapText="1"/>
    </xf>
    <xf numFmtId="171" fontId="101" fillId="0" borderId="14" xfId="0" applyNumberFormat="1" applyFont="1" applyBorder="1" applyAlignment="1">
      <alignment vertical="center"/>
    </xf>
    <xf numFmtId="0" fontId="0" fillId="72" borderId="14" xfId="0" applyFont="1" applyFill="1" applyBorder="1" applyAlignment="1">
      <alignment horizontal="center" vertical="center"/>
    </xf>
    <xf numFmtId="173" fontId="101" fillId="0" borderId="14" xfId="0" applyNumberFormat="1" applyFont="1" applyBorder="1" applyAlignment="1">
      <alignment vertical="center"/>
    </xf>
    <xf numFmtId="0" fontId="12" fillId="0" borderId="15" xfId="0" applyFont="1" applyBorder="1" applyAlignment="1">
      <alignment horizontal="center"/>
    </xf>
    <xf numFmtId="0" fontId="12" fillId="0" borderId="25" xfId="0" applyFont="1" applyBorder="1" applyAlignment="1">
      <alignment horizontal="center"/>
    </xf>
    <xf numFmtId="0" fontId="12" fillId="0" borderId="18" xfId="0" applyFont="1" applyBorder="1" applyAlignment="1">
      <alignment horizontal="center"/>
    </xf>
    <xf numFmtId="171" fontId="64" fillId="0" borderId="26" xfId="0" applyNumberFormat="1" applyFont="1" applyBorder="1" applyAlignment="1">
      <alignment horizontal="center" vertical="center"/>
    </xf>
    <xf numFmtId="0" fontId="17" fillId="0" borderId="25" xfId="0" applyFont="1" applyBorder="1" applyAlignment="1">
      <alignment horizontal="center"/>
    </xf>
    <xf numFmtId="0" fontId="17" fillId="0" borderId="18" xfId="0" applyFont="1" applyBorder="1" applyAlignment="1">
      <alignment horizontal="center"/>
    </xf>
    <xf numFmtId="0" fontId="13" fillId="0" borderId="15" xfId="0" applyFont="1" applyBorder="1" applyAlignment="1">
      <alignment horizontal="center"/>
    </xf>
    <xf numFmtId="0" fontId="13" fillId="0" borderId="25" xfId="0" applyFont="1" applyBorder="1" applyAlignment="1">
      <alignment horizontal="center"/>
    </xf>
    <xf numFmtId="0" fontId="13" fillId="0" borderId="18" xfId="0" applyFont="1" applyBorder="1" applyAlignment="1">
      <alignment horizontal="center"/>
    </xf>
    <xf numFmtId="0" fontId="12" fillId="0" borderId="26" xfId="0" applyFont="1" applyBorder="1" applyAlignment="1">
      <alignment horizontal="center"/>
    </xf>
    <xf numFmtId="171" fontId="64" fillId="0" borderId="16" xfId="0" applyNumberFormat="1" applyFont="1" applyBorder="1" applyAlignment="1">
      <alignment horizontal="center" vertical="center" wrapText="1"/>
    </xf>
    <xf numFmtId="0" fontId="139" fillId="0" borderId="14" xfId="1" applyFont="1" applyBorder="1" applyAlignment="1">
      <alignment horizontal="center" vertical="center" wrapText="1"/>
    </xf>
    <xf numFmtId="0" fontId="128" fillId="0" borderId="14" xfId="0" applyFont="1" applyBorder="1" applyAlignment="1">
      <alignment horizontal="center" wrapText="1"/>
    </xf>
    <xf numFmtId="0" fontId="129" fillId="0" borderId="14" xfId="0" applyFont="1" applyBorder="1" applyAlignment="1">
      <alignment horizontal="center" wrapText="1"/>
    </xf>
    <xf numFmtId="0" fontId="129" fillId="0" borderId="14" xfId="0" applyFont="1" applyBorder="1" applyAlignment="1">
      <alignment wrapText="1"/>
    </xf>
    <xf numFmtId="0" fontId="131" fillId="0" borderId="14" xfId="0" applyFont="1" applyBorder="1" applyAlignment="1">
      <alignment horizontal="center" wrapText="1"/>
    </xf>
    <xf numFmtId="0" fontId="129" fillId="0" borderId="14" xfId="0" applyFont="1" applyBorder="1" applyAlignment="1"/>
    <xf numFmtId="171" fontId="64" fillId="72" borderId="14" xfId="916"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1" fontId="64" fillId="72" borderId="14" xfId="0" applyNumberFormat="1" applyFont="1" applyFill="1" applyBorder="1" applyAlignment="1">
      <alignment horizontal="center" vertical="center"/>
    </xf>
    <xf numFmtId="0" fontId="0" fillId="72" borderId="0" xfId="0" applyFill="1"/>
    <xf numFmtId="171" fontId="138" fillId="0" borderId="26" xfId="0" applyNumberFormat="1" applyFont="1" applyBorder="1" applyAlignment="1">
      <alignment horizontal="center" vertical="center"/>
    </xf>
    <xf numFmtId="171" fontId="138" fillId="0" borderId="16" xfId="0" applyNumberFormat="1" applyFont="1" applyBorder="1" applyAlignment="1">
      <alignment horizontal="center" vertical="center"/>
    </xf>
    <xf numFmtId="0" fontId="137" fillId="0" borderId="15" xfId="0" applyFont="1" applyBorder="1" applyAlignment="1">
      <alignment horizontal="center" vertical="center" wrapText="1"/>
    </xf>
    <xf numFmtId="0" fontId="140" fillId="0" borderId="0" xfId="0" applyFont="1" applyAlignment="1">
      <alignment horizontal="left" vertical="top" wrapText="1" indent="1"/>
    </xf>
    <xf numFmtId="0" fontId="0" fillId="0" borderId="16" xfId="0" applyBorder="1" applyAlignment="1"/>
    <xf numFmtId="0" fontId="0" fillId="0" borderId="17" xfId="0" applyBorder="1" applyAlignment="1"/>
    <xf numFmtId="7" fontId="10"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141" fillId="0" borderId="0" xfId="0" applyFont="1" applyAlignment="1">
      <alignment horizontal="left" wrapText="1" indent="1"/>
    </xf>
    <xf numFmtId="0" fontId="142" fillId="0" borderId="0" xfId="0" applyFont="1"/>
    <xf numFmtId="170" fontId="3" fillId="3" borderId="14" xfId="906" applyNumberFormat="1" applyFont="1" applyFill="1" applyBorder="1" applyAlignment="1">
      <alignment horizontal="left" vertical="center" wrapText="1"/>
    </xf>
    <xf numFmtId="171" fontId="10" fillId="0" borderId="14" xfId="916" applyNumberFormat="1" applyFont="1" applyFill="1" applyBorder="1" applyAlignment="1">
      <alignment horizontal="center" vertical="center"/>
    </xf>
    <xf numFmtId="0" fontId="120" fillId="0" borderId="14" xfId="0" applyFont="1" applyBorder="1" applyAlignment="1">
      <alignment horizontal="center" vertical="center" wrapText="1"/>
    </xf>
    <xf numFmtId="171" fontId="64" fillId="0" borderId="16" xfId="0" applyNumberFormat="1" applyFont="1" applyBorder="1" applyAlignment="1">
      <alignment horizontal="center" vertical="center"/>
    </xf>
    <xf numFmtId="0" fontId="0" fillId="72" borderId="14" xfId="0" applyFill="1" applyBorder="1" applyAlignment="1">
      <alignment horizontal="center" vertical="center"/>
    </xf>
    <xf numFmtId="0" fontId="143" fillId="0" borderId="0" xfId="0" applyFont="1" applyAlignment="1">
      <alignment wrapText="1"/>
    </xf>
    <xf numFmtId="6" fontId="10" fillId="0" borderId="14" xfId="0" applyNumberFormat="1" applyFont="1" applyBorder="1" applyAlignment="1">
      <alignment horizontal="center"/>
    </xf>
    <xf numFmtId="8" fontId="144" fillId="0" borderId="14" xfId="0" applyNumberFormat="1" applyFont="1" applyBorder="1" applyAlignment="1">
      <alignment horizontal="left" wrapText="1" indent="2"/>
    </xf>
    <xf numFmtId="8" fontId="10" fillId="0" borderId="14" xfId="0" applyNumberFormat="1" applyFont="1" applyBorder="1" applyAlignment="1">
      <alignment horizontal="center"/>
    </xf>
    <xf numFmtId="6" fontId="10" fillId="0" borderId="14" xfId="0" applyNumberFormat="1" applyFont="1" applyBorder="1"/>
    <xf numFmtId="8" fontId="10" fillId="0" borderId="14" xfId="0" applyNumberFormat="1" applyFont="1" applyBorder="1" applyAlignment="1">
      <alignment horizontal="center" vertical="center" wrapText="1"/>
    </xf>
    <xf numFmtId="6" fontId="10" fillId="0" borderId="14" xfId="0" applyNumberFormat="1" applyFont="1" applyBorder="1" applyAlignment="1">
      <alignment horizontal="center" vertical="center" wrapText="1"/>
    </xf>
    <xf numFmtId="0" fontId="145" fillId="3" borderId="14" xfId="0" applyFont="1" applyFill="1" applyBorder="1" applyAlignment="1">
      <alignment horizontal="center" vertical="center" wrapText="1"/>
    </xf>
    <xf numFmtId="0" fontId="146" fillId="0" borderId="14" xfId="1638" applyFont="1" applyFill="1" applyBorder="1" applyAlignment="1">
      <alignment horizontal="center" vertical="center"/>
    </xf>
    <xf numFmtId="0" fontId="146" fillId="0" borderId="14" xfId="1610" applyFont="1" applyFill="1" applyBorder="1" applyAlignment="1">
      <alignment horizontal="center" vertical="center"/>
    </xf>
    <xf numFmtId="0" fontId="13" fillId="3" borderId="14" xfId="0" applyFont="1" applyFill="1" applyBorder="1" applyAlignment="1">
      <alignment horizontal="center" vertical="center"/>
    </xf>
    <xf numFmtId="0" fontId="13" fillId="0" borderId="14" xfId="0" applyFont="1" applyBorder="1" applyAlignment="1">
      <alignment horizontal="center" vertical="center"/>
    </xf>
    <xf numFmtId="0" fontId="5" fillId="0" borderId="14" xfId="0" applyFont="1" applyBorder="1" applyAlignment="1">
      <alignment horizontal="center" vertical="center"/>
    </xf>
    <xf numFmtId="0" fontId="0" fillId="3" borderId="16" xfId="0" applyFill="1" applyBorder="1" applyAlignment="1">
      <alignment horizontal="center" vertical="top" wrapText="1"/>
    </xf>
    <xf numFmtId="0" fontId="0" fillId="3" borderId="17" xfId="0" applyFill="1" applyBorder="1" applyAlignment="1">
      <alignment horizontal="center" vertical="top" wrapText="1"/>
    </xf>
    <xf numFmtId="0" fontId="0" fillId="3" borderId="16" xfId="0" applyFill="1" applyBorder="1" applyAlignment="1">
      <alignment horizontal="center"/>
    </xf>
    <xf numFmtId="0" fontId="0" fillId="3" borderId="17" xfId="0" applyFill="1" applyBorder="1" applyAlignment="1">
      <alignment horizontal="center"/>
    </xf>
    <xf numFmtId="0" fontId="0" fillId="3" borderId="19" xfId="0" applyFill="1" applyBorder="1" applyAlignment="1">
      <alignment horizontal="center" vertical="top" wrapText="1"/>
    </xf>
    <xf numFmtId="0" fontId="5" fillId="0" borderId="15" xfId="0" applyFont="1" applyBorder="1" applyAlignment="1">
      <alignment horizontal="center" vertical="center"/>
    </xf>
    <xf numFmtId="0" fontId="5" fillId="0" borderId="25"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2" fillId="3" borderId="15" xfId="0" applyFont="1" applyFill="1" applyBorder="1" applyAlignment="1">
      <alignment horizontal="center"/>
    </xf>
    <xf numFmtId="0" fontId="12" fillId="3" borderId="25" xfId="0" applyFont="1" applyFill="1" applyBorder="1" applyAlignment="1">
      <alignment horizontal="center"/>
    </xf>
    <xf numFmtId="0" fontId="12" fillId="3" borderId="18" xfId="0" applyFont="1" applyFill="1" applyBorder="1" applyAlignment="1">
      <alignment horizontal="center"/>
    </xf>
    <xf numFmtId="0" fontId="18" fillId="0" borderId="16" xfId="0" applyFont="1" applyBorder="1" applyAlignment="1">
      <alignment horizontal="center" vertical="center"/>
    </xf>
    <xf numFmtId="0" fontId="18" fillId="0" borderId="17" xfId="0" applyFont="1" applyBorder="1" applyAlignment="1">
      <alignment horizontal="center" vertical="center"/>
    </xf>
    <xf numFmtId="171" fontId="10" fillId="0" borderId="16" xfId="0" applyNumberFormat="1" applyFont="1" applyBorder="1" applyAlignment="1">
      <alignment horizontal="center" vertical="center"/>
    </xf>
    <xf numFmtId="171" fontId="10" fillId="0" borderId="19" xfId="0" applyNumberFormat="1" applyFont="1" applyBorder="1" applyAlignment="1">
      <alignment horizontal="center" vertical="center"/>
    </xf>
    <xf numFmtId="171" fontId="10" fillId="0" borderId="17" xfId="0" applyNumberFormat="1" applyFont="1" applyBorder="1" applyAlignment="1">
      <alignment horizontal="center" vertical="center"/>
    </xf>
    <xf numFmtId="171" fontId="64" fillId="0" borderId="16" xfId="0" applyNumberFormat="1" applyFont="1" applyBorder="1" applyAlignment="1">
      <alignment horizontal="center" vertical="center"/>
    </xf>
    <xf numFmtId="171" fontId="64" fillId="0" borderId="17" xfId="0" applyNumberFormat="1" applyFont="1" applyBorder="1" applyAlignment="1">
      <alignment horizontal="center" vertical="center"/>
    </xf>
    <xf numFmtId="0" fontId="12" fillId="0" borderId="15" xfId="0" applyFont="1" applyBorder="1" applyAlignment="1">
      <alignment horizontal="center"/>
    </xf>
    <xf numFmtId="0" fontId="12" fillId="0" borderId="25" xfId="0" applyFont="1" applyBorder="1" applyAlignment="1">
      <alignment horizontal="center"/>
    </xf>
    <xf numFmtId="0" fontId="12" fillId="0" borderId="18" xfId="0" applyFont="1" applyBorder="1" applyAlignment="1">
      <alignment horizontal="center"/>
    </xf>
    <xf numFmtId="0" fontId="13" fillId="3" borderId="15" xfId="0" applyFont="1" applyFill="1" applyBorder="1" applyAlignment="1">
      <alignment horizontal="center"/>
    </xf>
    <xf numFmtId="0" fontId="9" fillId="3" borderId="25" xfId="0" applyFont="1" applyFill="1" applyBorder="1" applyAlignment="1">
      <alignment horizontal="center"/>
    </xf>
    <xf numFmtId="0" fontId="9" fillId="3" borderId="18" xfId="0" applyFont="1" applyFill="1" applyBorder="1" applyAlignment="1">
      <alignment horizontal="center"/>
    </xf>
    <xf numFmtId="171" fontId="64" fillId="0" borderId="19" xfId="0" applyNumberFormat="1" applyFont="1" applyBorder="1" applyAlignment="1">
      <alignment horizontal="center" vertical="center"/>
    </xf>
    <xf numFmtId="0" fontId="5" fillId="0" borderId="15" xfId="0" applyFont="1" applyBorder="1" applyAlignment="1">
      <alignment horizontal="center"/>
    </xf>
    <xf numFmtId="0" fontId="0" fillId="0" borderId="25" xfId="0" applyBorder="1" applyAlignment="1">
      <alignment horizontal="center"/>
    </xf>
    <xf numFmtId="0" fontId="0" fillId="0" borderId="18" xfId="0" applyBorder="1" applyAlignment="1">
      <alignment horizontal="center"/>
    </xf>
    <xf numFmtId="0" fontId="0" fillId="0" borderId="14" xfId="0" applyBorder="1" applyAlignment="1">
      <alignment horizontal="center"/>
    </xf>
    <xf numFmtId="0" fontId="17" fillId="0" borderId="27" xfId="0" applyFont="1" applyBorder="1" applyAlignment="1">
      <alignment horizontal="center" vertical="top" wrapText="1"/>
    </xf>
    <xf numFmtId="0" fontId="17" fillId="0" borderId="0" xfId="0" applyFont="1" applyBorder="1" applyAlignment="1">
      <alignment horizontal="center" vertical="top" wrapText="1"/>
    </xf>
    <xf numFmtId="0" fontId="17" fillId="0" borderId="28" xfId="0" applyFont="1" applyBorder="1" applyAlignment="1">
      <alignment horizontal="center" vertical="top" wrapText="1"/>
    </xf>
  </cellXfs>
  <cellStyles count="1643">
    <cellStyle name="_ET_STYLE_NoName_00_" xfId="1"/>
    <cellStyle name="_ET_STYLE_NoName_00_ 2" xfId="2"/>
    <cellStyle name="_ET_STYLE_NoName_00_ 3" xfId="1568"/>
    <cellStyle name="20% - Accent1" xfId="3" builtinId="30" customBuiltin="1"/>
    <cellStyle name="20% - Accent1 10" xfId="1569"/>
    <cellStyle name="20% - Accent1 11" xfId="1596"/>
    <cellStyle name="20% - Accent1 12" xfId="1637"/>
    <cellStyle name="20% - Accent1 13" xfId="1611"/>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11" xfId="1597"/>
    <cellStyle name="20% - Accent2 12" xfId="1636"/>
    <cellStyle name="20% - Accent2 13" xfId="1614"/>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11" xfId="1598"/>
    <cellStyle name="20% - Accent3 12" xfId="1635"/>
    <cellStyle name="20% - Accent3 13" xfId="1615"/>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11" xfId="1599"/>
    <cellStyle name="20% - Accent4 12" xfId="1642"/>
    <cellStyle name="20% - Accent4 13" xfId="1602"/>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11" xfId="1600"/>
    <cellStyle name="20% - Accent5 12" xfId="1641"/>
    <cellStyle name="20% - Accent5 13" xfId="1603"/>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11" xfId="1601"/>
    <cellStyle name="20% - Accent6 12" xfId="1640"/>
    <cellStyle name="20% - Accent6 13" xfId="1604"/>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11" xfId="1605"/>
    <cellStyle name="40% - Accent1 12" xfId="1634"/>
    <cellStyle name="40% - Accent1 13" xfId="1616"/>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11" xfId="1606"/>
    <cellStyle name="40% - Accent2 12" xfId="1633"/>
    <cellStyle name="40% - Accent2 13" xfId="1617"/>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11" xfId="1607"/>
    <cellStyle name="40% - Accent3 12" xfId="1632"/>
    <cellStyle name="40% - Accent3 13" xfId="1618"/>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11" xfId="1608"/>
    <cellStyle name="40% - Accent4 12" xfId="1631"/>
    <cellStyle name="40% - Accent4 13" xfId="1619"/>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11" xfId="1612"/>
    <cellStyle name="40% - Accent5 12" xfId="1630"/>
    <cellStyle name="40% - Accent5 13" xfId="1620"/>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11" xfId="1613"/>
    <cellStyle name="40% - Accent6 12" xfId="1639"/>
    <cellStyle name="40% - Accent6 13" xfId="1609"/>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 4" xfId="1626"/>
    <cellStyle name="Normal 2 5" xfId="1623"/>
    <cellStyle name="Normal 2 6" xfId="1624"/>
    <cellStyle name="Normal 20" xfId="919"/>
    <cellStyle name="Normal 21" xfId="920"/>
    <cellStyle name="Normal 22" xfId="921"/>
    <cellStyle name="Normal 23" xfId="922"/>
    <cellStyle name="Normal 25" xfId="1638"/>
    <cellStyle name="Normal 26" xfId="1610"/>
    <cellStyle name="Normal 3" xfId="923"/>
    <cellStyle name="Normal 3 2" xfId="924"/>
    <cellStyle name="Normal 3 3" xfId="1627"/>
    <cellStyle name="Normal 3 4" xfId="1622"/>
    <cellStyle name="Normal 3 5" xfId="1625"/>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10" xfId="1628"/>
    <cellStyle name="Note 11" xfId="1621"/>
    <cellStyle name="Note 12" xfId="1629"/>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콤마 [0]_BOILER-CO1" xfId="998"/>
    <cellStyle name="콤마_BOILER-CO1" xfId="999"/>
    <cellStyle name="통화 [0]_BOILER-CO1" xfId="1000"/>
    <cellStyle name="통화_BOILER-CO1" xfId="1001"/>
    <cellStyle name="표준_0N-HANDLING " xfId="1002"/>
    <cellStyle name="千位[0]_laroux" xfId="1003"/>
    <cellStyle name="千位_laroux" xfId="1004"/>
    <cellStyle name="千分位[0]_ 白土" xfId="1005"/>
    <cellStyle name="千分位_ 白土" xfId="1006"/>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普通_ 白土" xfId="1302"/>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样式 1" xfId="1385"/>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烹拳 [0]_97MBO" xfId="1439"/>
    <cellStyle name="烹拳_97MBO" xfId="1440"/>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超链接_Sheet1" xfId="1493"/>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钎霖_laroux" xfId="1548"/>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8.jpeg"/><Relationship Id="rId21" Type="http://schemas.openxmlformats.org/officeDocument/2006/relationships/image" Target="../media/image21.jpeg"/><Relationship Id="rId34" Type="http://schemas.openxmlformats.org/officeDocument/2006/relationships/image" Target="../media/image33.jpeg"/><Relationship Id="rId42" Type="http://schemas.openxmlformats.org/officeDocument/2006/relationships/image" Target="../media/image40.jpeg"/><Relationship Id="rId47"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0" Type="http://schemas.openxmlformats.org/officeDocument/2006/relationships/image" Target="../media/image47.jpeg"/><Relationship Id="rId55" Type="http://schemas.openxmlformats.org/officeDocument/2006/relationships/image" Target="../media/image52.jpeg"/><Relationship Id="rId63" Type="http://schemas.openxmlformats.org/officeDocument/2006/relationships/image" Target="../media/image6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41" Type="http://schemas.openxmlformats.org/officeDocument/2006/relationships/image" Target="file:///E:\..\Advertising\Photo\camera%202008.jpg" TargetMode="External"/><Relationship Id="rId54" Type="http://schemas.openxmlformats.org/officeDocument/2006/relationships/image" Target="../media/image51.jpeg"/><Relationship Id="rId62" Type="http://schemas.openxmlformats.org/officeDocument/2006/relationships/image" Target="../media/image5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jpeg"/><Relationship Id="rId45" Type="http://schemas.openxmlformats.org/officeDocument/2006/relationships/image" Target="../media/image43.jpeg"/><Relationship Id="rId53" Type="http://schemas.openxmlformats.org/officeDocument/2006/relationships/image" Target="../media/image50.jpeg"/><Relationship Id="rId58" Type="http://schemas.openxmlformats.org/officeDocument/2006/relationships/image" Target="../media/image5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png"/><Relationship Id="rId28" Type="http://schemas.openxmlformats.org/officeDocument/2006/relationships/image" Target="../media/image28.jpeg"/><Relationship Id="rId36" Type="http://schemas.openxmlformats.org/officeDocument/2006/relationships/image" Target="../media/image35.jpeg"/><Relationship Id="rId49" Type="http://schemas.openxmlformats.org/officeDocument/2006/relationships/image" Target="../media/image46.jpeg"/><Relationship Id="rId57" Type="http://schemas.openxmlformats.org/officeDocument/2006/relationships/image" Target="../media/image54.jpeg"/><Relationship Id="rId61" Type="http://schemas.openxmlformats.org/officeDocument/2006/relationships/image" Target="../media/image5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0.png"/><Relationship Id="rId44" Type="http://schemas.openxmlformats.org/officeDocument/2006/relationships/image" Target="../media/image42.jpeg"/><Relationship Id="rId52" Type="http://schemas.openxmlformats.org/officeDocument/2006/relationships/image" Target="../media/image49.jpeg"/><Relationship Id="rId60" Type="http://schemas.openxmlformats.org/officeDocument/2006/relationships/image" Target="../media/image57.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http://www.digivisual.ca/upload/product_2008-02-07-12-26-12_b.gif" TargetMode="External"/><Relationship Id="rId35" Type="http://schemas.openxmlformats.org/officeDocument/2006/relationships/image" Target="../media/image34.jpeg"/><Relationship Id="rId43" Type="http://schemas.openxmlformats.org/officeDocument/2006/relationships/image" Target="../media/image41.jpeg"/><Relationship Id="rId48" Type="http://schemas.openxmlformats.org/officeDocument/2006/relationships/image" Target="../media/image45.jpeg"/><Relationship Id="rId56" Type="http://schemas.openxmlformats.org/officeDocument/2006/relationships/image" Target="../media/image53.jpeg"/><Relationship Id="rId8" Type="http://schemas.openxmlformats.org/officeDocument/2006/relationships/image" Target="../media/image8.jpeg"/><Relationship Id="rId51" Type="http://schemas.openxmlformats.org/officeDocument/2006/relationships/image" Target="../media/image48.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2.jpeg"/><Relationship Id="rId38" Type="http://schemas.openxmlformats.org/officeDocument/2006/relationships/image" Target="../media/image37.jpeg"/><Relationship Id="rId46" Type="http://schemas.openxmlformats.org/officeDocument/2006/relationships/image" Target="../media/image44.jpeg"/><Relationship Id="rId59" Type="http://schemas.openxmlformats.org/officeDocument/2006/relationships/image" Target="../media/image56.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53.jpeg"/><Relationship Id="rId2" Type="http://schemas.openxmlformats.org/officeDocument/2006/relationships/image" Target="../media/image191.png"/><Relationship Id="rId1" Type="http://schemas.openxmlformats.org/officeDocument/2006/relationships/image" Target="../media/image190.jpeg"/><Relationship Id="rId4" Type="http://schemas.openxmlformats.org/officeDocument/2006/relationships/image" Target="../media/image154.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99.jpeg"/><Relationship Id="rId13" Type="http://schemas.openxmlformats.org/officeDocument/2006/relationships/image" Target="../media/image204.jpeg"/><Relationship Id="rId3" Type="http://schemas.openxmlformats.org/officeDocument/2006/relationships/image" Target="../media/image194.jpeg"/><Relationship Id="rId7" Type="http://schemas.openxmlformats.org/officeDocument/2006/relationships/image" Target="../media/image198.jpeg"/><Relationship Id="rId12" Type="http://schemas.openxmlformats.org/officeDocument/2006/relationships/image" Target="../media/image203.jpeg"/><Relationship Id="rId2" Type="http://schemas.openxmlformats.org/officeDocument/2006/relationships/image" Target="../media/image193.jpeg"/><Relationship Id="rId16" Type="http://schemas.openxmlformats.org/officeDocument/2006/relationships/image" Target="../media/image207.png"/><Relationship Id="rId1" Type="http://schemas.openxmlformats.org/officeDocument/2006/relationships/image" Target="../media/image192.jpeg"/><Relationship Id="rId6" Type="http://schemas.openxmlformats.org/officeDocument/2006/relationships/image" Target="../media/image197.jpeg"/><Relationship Id="rId11" Type="http://schemas.openxmlformats.org/officeDocument/2006/relationships/image" Target="../media/image202.jpeg"/><Relationship Id="rId5" Type="http://schemas.openxmlformats.org/officeDocument/2006/relationships/image" Target="../media/image196.jpeg"/><Relationship Id="rId15" Type="http://schemas.openxmlformats.org/officeDocument/2006/relationships/image" Target="../media/image206.jpeg"/><Relationship Id="rId10" Type="http://schemas.openxmlformats.org/officeDocument/2006/relationships/image" Target="../media/image201.jpeg"/><Relationship Id="rId4" Type="http://schemas.openxmlformats.org/officeDocument/2006/relationships/image" Target="../media/image195.jpeg"/><Relationship Id="rId9" Type="http://schemas.openxmlformats.org/officeDocument/2006/relationships/image" Target="../media/image200.jpeg"/><Relationship Id="rId14" Type="http://schemas.openxmlformats.org/officeDocument/2006/relationships/image" Target="../media/image205.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14.jpeg"/><Relationship Id="rId3" Type="http://schemas.openxmlformats.org/officeDocument/2006/relationships/image" Target="../media/image210.jpeg"/><Relationship Id="rId7" Type="http://schemas.openxmlformats.org/officeDocument/2006/relationships/image" Target="../media/image213.jpeg"/><Relationship Id="rId2" Type="http://schemas.openxmlformats.org/officeDocument/2006/relationships/image" Target="../media/image209.jpeg"/><Relationship Id="rId1" Type="http://schemas.openxmlformats.org/officeDocument/2006/relationships/image" Target="../media/image208.jpeg"/><Relationship Id="rId6" Type="http://schemas.openxmlformats.org/officeDocument/2006/relationships/image" Target="http://www.q5usa.com/images/sti-280ai.jpg" TargetMode="External"/><Relationship Id="rId5" Type="http://schemas.openxmlformats.org/officeDocument/2006/relationships/image" Target="../media/image212.jpeg"/><Relationship Id="rId4" Type="http://schemas.openxmlformats.org/officeDocument/2006/relationships/image" Target="../media/image211.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40.jpeg"/><Relationship Id="rId21" Type="http://schemas.openxmlformats.org/officeDocument/2006/relationships/image" Target="../media/image235.jpeg"/><Relationship Id="rId42" Type="http://schemas.openxmlformats.org/officeDocument/2006/relationships/image" Target="../media/image254.jpeg"/><Relationship Id="rId47" Type="http://schemas.openxmlformats.org/officeDocument/2006/relationships/image" Target="../media/image259.jpeg"/><Relationship Id="rId63" Type="http://schemas.openxmlformats.org/officeDocument/2006/relationships/image" Target="../media/image275.jpeg"/><Relationship Id="rId68" Type="http://schemas.openxmlformats.org/officeDocument/2006/relationships/image" Target="../media/image280.png"/><Relationship Id="rId84" Type="http://schemas.openxmlformats.org/officeDocument/2006/relationships/image" Target="../media/image296.jpeg"/><Relationship Id="rId89" Type="http://schemas.openxmlformats.org/officeDocument/2006/relationships/image" Target="../media/image196.jpeg"/><Relationship Id="rId2" Type="http://schemas.openxmlformats.org/officeDocument/2006/relationships/image" Target="../media/image216.jpeg"/><Relationship Id="rId16" Type="http://schemas.openxmlformats.org/officeDocument/2006/relationships/image" Target="../media/image230.jpeg"/><Relationship Id="rId29" Type="http://schemas.openxmlformats.org/officeDocument/2006/relationships/image" Target="../media/image243.jpeg"/><Relationship Id="rId107" Type="http://schemas.openxmlformats.org/officeDocument/2006/relationships/image" Target="../media/image305.jpeg"/><Relationship Id="rId11" Type="http://schemas.openxmlformats.org/officeDocument/2006/relationships/image" Target="../media/image225.jpeg"/><Relationship Id="rId24" Type="http://schemas.openxmlformats.org/officeDocument/2006/relationships/image" Target="../media/image238.jpeg"/><Relationship Id="rId32" Type="http://schemas.openxmlformats.org/officeDocument/2006/relationships/image" Target="../media/image246.jpeg"/><Relationship Id="rId37" Type="http://schemas.openxmlformats.org/officeDocument/2006/relationships/image" Target="../media/image68.jpeg"/><Relationship Id="rId40" Type="http://schemas.openxmlformats.org/officeDocument/2006/relationships/image" Target="../media/image252.jpeg"/><Relationship Id="rId45" Type="http://schemas.openxmlformats.org/officeDocument/2006/relationships/image" Target="../media/image257.jpeg"/><Relationship Id="rId53" Type="http://schemas.openxmlformats.org/officeDocument/2006/relationships/image" Target="../media/image265.jpeg"/><Relationship Id="rId58" Type="http://schemas.openxmlformats.org/officeDocument/2006/relationships/image" Target="../media/image270.jpeg"/><Relationship Id="rId66" Type="http://schemas.openxmlformats.org/officeDocument/2006/relationships/image" Target="../media/image278.jpeg"/><Relationship Id="rId74" Type="http://schemas.openxmlformats.org/officeDocument/2006/relationships/image" Target="../media/image286.jpeg"/><Relationship Id="rId79" Type="http://schemas.openxmlformats.org/officeDocument/2006/relationships/image" Target="../media/image291.jpeg"/><Relationship Id="rId87" Type="http://schemas.openxmlformats.org/officeDocument/2006/relationships/image" Target="../media/image194.jpeg"/><Relationship Id="rId102" Type="http://schemas.openxmlformats.org/officeDocument/2006/relationships/image" Target="../media/image300.jpeg"/><Relationship Id="rId110" Type="http://schemas.openxmlformats.org/officeDocument/2006/relationships/image" Target="../media/image308.jpeg"/><Relationship Id="rId5" Type="http://schemas.openxmlformats.org/officeDocument/2006/relationships/image" Target="../media/image219.jpeg"/><Relationship Id="rId61" Type="http://schemas.openxmlformats.org/officeDocument/2006/relationships/image" Target="../media/image273.png"/><Relationship Id="rId82" Type="http://schemas.openxmlformats.org/officeDocument/2006/relationships/image" Target="../media/image294.jpeg"/><Relationship Id="rId90" Type="http://schemas.openxmlformats.org/officeDocument/2006/relationships/image" Target="../media/image197.jpeg"/><Relationship Id="rId95" Type="http://schemas.openxmlformats.org/officeDocument/2006/relationships/image" Target="../media/image202.jpeg"/><Relationship Id="rId19" Type="http://schemas.openxmlformats.org/officeDocument/2006/relationships/image" Target="../media/image233.jpeg"/><Relationship Id="rId14" Type="http://schemas.openxmlformats.org/officeDocument/2006/relationships/image" Target="../media/image228.jpeg"/><Relationship Id="rId22" Type="http://schemas.openxmlformats.org/officeDocument/2006/relationships/image" Target="../media/image236.jpeg"/><Relationship Id="rId27" Type="http://schemas.openxmlformats.org/officeDocument/2006/relationships/image" Target="../media/image241.jpeg"/><Relationship Id="rId30" Type="http://schemas.openxmlformats.org/officeDocument/2006/relationships/image" Target="../media/image244.jpeg"/><Relationship Id="rId35" Type="http://schemas.openxmlformats.org/officeDocument/2006/relationships/image" Target="../media/image249.jpeg"/><Relationship Id="rId43" Type="http://schemas.openxmlformats.org/officeDocument/2006/relationships/image" Target="../media/image255.jpeg"/><Relationship Id="rId48" Type="http://schemas.openxmlformats.org/officeDocument/2006/relationships/image" Target="../media/image260.jpeg"/><Relationship Id="rId56" Type="http://schemas.openxmlformats.org/officeDocument/2006/relationships/image" Target="../media/image268.jpeg"/><Relationship Id="rId64" Type="http://schemas.openxmlformats.org/officeDocument/2006/relationships/image" Target="../media/image276.jpeg"/><Relationship Id="rId69" Type="http://schemas.openxmlformats.org/officeDocument/2006/relationships/image" Target="../media/image281.jpeg"/><Relationship Id="rId77" Type="http://schemas.openxmlformats.org/officeDocument/2006/relationships/image" Target="../media/image289.jpeg"/><Relationship Id="rId100" Type="http://schemas.openxmlformats.org/officeDocument/2006/relationships/image" Target="../media/image298.jpeg"/><Relationship Id="rId105" Type="http://schemas.openxmlformats.org/officeDocument/2006/relationships/image" Target="../media/image303.jpeg"/><Relationship Id="rId8" Type="http://schemas.openxmlformats.org/officeDocument/2006/relationships/image" Target="../media/image222.jpeg"/><Relationship Id="rId51" Type="http://schemas.openxmlformats.org/officeDocument/2006/relationships/image" Target="../media/image263.png"/><Relationship Id="rId72" Type="http://schemas.openxmlformats.org/officeDocument/2006/relationships/image" Target="../media/image284.jpeg"/><Relationship Id="rId80" Type="http://schemas.openxmlformats.org/officeDocument/2006/relationships/image" Target="../media/image292.jpeg"/><Relationship Id="rId85" Type="http://schemas.openxmlformats.org/officeDocument/2006/relationships/image" Target="../media/image192.jpeg"/><Relationship Id="rId93" Type="http://schemas.openxmlformats.org/officeDocument/2006/relationships/image" Target="../media/image200.jpeg"/><Relationship Id="rId98" Type="http://schemas.openxmlformats.org/officeDocument/2006/relationships/image" Target="../media/image205.jpeg"/><Relationship Id="rId3" Type="http://schemas.openxmlformats.org/officeDocument/2006/relationships/image" Target="../media/image217.jpeg"/><Relationship Id="rId12" Type="http://schemas.openxmlformats.org/officeDocument/2006/relationships/image" Target="../media/image226.jpeg"/><Relationship Id="rId17" Type="http://schemas.openxmlformats.org/officeDocument/2006/relationships/image" Target="../media/image231.jpeg"/><Relationship Id="rId25" Type="http://schemas.openxmlformats.org/officeDocument/2006/relationships/image" Target="../media/image239.jpeg"/><Relationship Id="rId33" Type="http://schemas.openxmlformats.org/officeDocument/2006/relationships/image" Target="../media/image247.jpeg"/><Relationship Id="rId38" Type="http://schemas.openxmlformats.org/officeDocument/2006/relationships/image" Target="../media/image250.jpeg"/><Relationship Id="rId46" Type="http://schemas.openxmlformats.org/officeDocument/2006/relationships/image" Target="../media/image258.jpeg"/><Relationship Id="rId59" Type="http://schemas.openxmlformats.org/officeDocument/2006/relationships/image" Target="../media/image271.jpeg"/><Relationship Id="rId67" Type="http://schemas.openxmlformats.org/officeDocument/2006/relationships/image" Target="../media/image279.jpeg"/><Relationship Id="rId103" Type="http://schemas.openxmlformats.org/officeDocument/2006/relationships/image" Target="../media/image301.jpeg"/><Relationship Id="rId108" Type="http://schemas.openxmlformats.org/officeDocument/2006/relationships/image" Target="../media/image306.jpeg"/><Relationship Id="rId20" Type="http://schemas.openxmlformats.org/officeDocument/2006/relationships/image" Target="../media/image234.jpeg"/><Relationship Id="rId41" Type="http://schemas.openxmlformats.org/officeDocument/2006/relationships/image" Target="../media/image253.jpeg"/><Relationship Id="rId54" Type="http://schemas.openxmlformats.org/officeDocument/2006/relationships/image" Target="../media/image266.jpeg"/><Relationship Id="rId62" Type="http://schemas.openxmlformats.org/officeDocument/2006/relationships/image" Target="../media/image274.jpeg"/><Relationship Id="rId70" Type="http://schemas.openxmlformats.org/officeDocument/2006/relationships/image" Target="../media/image282.jpeg"/><Relationship Id="rId75" Type="http://schemas.openxmlformats.org/officeDocument/2006/relationships/image" Target="../media/image287.jpeg"/><Relationship Id="rId83" Type="http://schemas.openxmlformats.org/officeDocument/2006/relationships/image" Target="../media/image295.jpeg"/><Relationship Id="rId88" Type="http://schemas.openxmlformats.org/officeDocument/2006/relationships/image" Target="../media/image195.jpeg"/><Relationship Id="rId91" Type="http://schemas.openxmlformats.org/officeDocument/2006/relationships/image" Target="../media/image198.jpeg"/><Relationship Id="rId96" Type="http://schemas.openxmlformats.org/officeDocument/2006/relationships/image" Target="../media/image203.jpeg"/><Relationship Id="rId111" Type="http://schemas.openxmlformats.org/officeDocument/2006/relationships/image" Target="../media/image309.jpeg"/><Relationship Id="rId1" Type="http://schemas.openxmlformats.org/officeDocument/2006/relationships/image" Target="../media/image215.jpeg"/><Relationship Id="rId6" Type="http://schemas.openxmlformats.org/officeDocument/2006/relationships/image" Target="../media/image220.jpeg"/><Relationship Id="rId15" Type="http://schemas.openxmlformats.org/officeDocument/2006/relationships/image" Target="../media/image229.jpeg"/><Relationship Id="rId23" Type="http://schemas.openxmlformats.org/officeDocument/2006/relationships/image" Target="../media/image237.jpeg"/><Relationship Id="rId28" Type="http://schemas.openxmlformats.org/officeDocument/2006/relationships/image" Target="../media/image242.jpeg"/><Relationship Id="rId36" Type="http://schemas.openxmlformats.org/officeDocument/2006/relationships/image" Target="../media/image33.jpeg"/><Relationship Id="rId49" Type="http://schemas.openxmlformats.org/officeDocument/2006/relationships/image" Target="../media/image261.jpeg"/><Relationship Id="rId57" Type="http://schemas.openxmlformats.org/officeDocument/2006/relationships/image" Target="../media/image269.jpeg"/><Relationship Id="rId106" Type="http://schemas.openxmlformats.org/officeDocument/2006/relationships/image" Target="../media/image304.jpeg"/><Relationship Id="rId10" Type="http://schemas.openxmlformats.org/officeDocument/2006/relationships/image" Target="../media/image224.png"/><Relationship Id="rId31" Type="http://schemas.openxmlformats.org/officeDocument/2006/relationships/image" Target="../media/image245.jpeg"/><Relationship Id="rId44" Type="http://schemas.openxmlformats.org/officeDocument/2006/relationships/image" Target="../media/image256.png"/><Relationship Id="rId52" Type="http://schemas.openxmlformats.org/officeDocument/2006/relationships/image" Target="../media/image264.jpeg"/><Relationship Id="rId60" Type="http://schemas.openxmlformats.org/officeDocument/2006/relationships/image" Target="../media/image272.jpeg"/><Relationship Id="rId65" Type="http://schemas.openxmlformats.org/officeDocument/2006/relationships/image" Target="../media/image277.jpeg"/><Relationship Id="rId73" Type="http://schemas.openxmlformats.org/officeDocument/2006/relationships/image" Target="../media/image285.jpeg"/><Relationship Id="rId78" Type="http://schemas.openxmlformats.org/officeDocument/2006/relationships/image" Target="../media/image290.jpeg"/><Relationship Id="rId81" Type="http://schemas.openxmlformats.org/officeDocument/2006/relationships/image" Target="../media/image293.jpeg"/><Relationship Id="rId86" Type="http://schemas.openxmlformats.org/officeDocument/2006/relationships/image" Target="../media/image193.jpeg"/><Relationship Id="rId94" Type="http://schemas.openxmlformats.org/officeDocument/2006/relationships/image" Target="../media/image201.jpeg"/><Relationship Id="rId99" Type="http://schemas.openxmlformats.org/officeDocument/2006/relationships/image" Target="../media/image297.jpeg"/><Relationship Id="rId101" Type="http://schemas.openxmlformats.org/officeDocument/2006/relationships/image" Target="../media/image299.jpeg"/><Relationship Id="rId4" Type="http://schemas.openxmlformats.org/officeDocument/2006/relationships/image" Target="../media/image218.jpeg"/><Relationship Id="rId9" Type="http://schemas.openxmlformats.org/officeDocument/2006/relationships/image" Target="../media/image223.jpeg"/><Relationship Id="rId13" Type="http://schemas.openxmlformats.org/officeDocument/2006/relationships/image" Target="../media/image227.jpeg"/><Relationship Id="rId18" Type="http://schemas.openxmlformats.org/officeDocument/2006/relationships/image" Target="../media/image232.jpeg"/><Relationship Id="rId39" Type="http://schemas.openxmlformats.org/officeDocument/2006/relationships/image" Target="../media/image251.png"/><Relationship Id="rId109" Type="http://schemas.openxmlformats.org/officeDocument/2006/relationships/image" Target="../media/image307.jpeg"/><Relationship Id="rId34" Type="http://schemas.openxmlformats.org/officeDocument/2006/relationships/image" Target="../media/image248.jpeg"/><Relationship Id="rId50" Type="http://schemas.openxmlformats.org/officeDocument/2006/relationships/image" Target="../media/image262.jpeg"/><Relationship Id="rId55" Type="http://schemas.openxmlformats.org/officeDocument/2006/relationships/image" Target="../media/image267.jpeg"/><Relationship Id="rId76" Type="http://schemas.openxmlformats.org/officeDocument/2006/relationships/image" Target="../media/image288.jpeg"/><Relationship Id="rId97" Type="http://schemas.openxmlformats.org/officeDocument/2006/relationships/image" Target="../media/image204.jpeg"/><Relationship Id="rId104" Type="http://schemas.openxmlformats.org/officeDocument/2006/relationships/image" Target="../media/image302.jpeg"/><Relationship Id="rId7" Type="http://schemas.openxmlformats.org/officeDocument/2006/relationships/image" Target="../media/image221.jpeg"/><Relationship Id="rId71" Type="http://schemas.openxmlformats.org/officeDocument/2006/relationships/image" Target="../media/image283.jpeg"/><Relationship Id="rId92" Type="http://schemas.openxmlformats.org/officeDocument/2006/relationships/image" Target="../media/image199.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13.png"/><Relationship Id="rId3" Type="http://schemas.openxmlformats.org/officeDocument/2006/relationships/image" Target="../media/image217.jpeg"/><Relationship Id="rId7" Type="http://schemas.openxmlformats.org/officeDocument/2006/relationships/image" Target="../media/image312.jpeg"/><Relationship Id="rId2" Type="http://schemas.openxmlformats.org/officeDocument/2006/relationships/image" Target="../media/image216.jpeg"/><Relationship Id="rId1" Type="http://schemas.openxmlformats.org/officeDocument/2006/relationships/image" Target="../media/image215.jpeg"/><Relationship Id="rId6" Type="http://schemas.openxmlformats.org/officeDocument/2006/relationships/image" Target="../media/image311.jpeg"/><Relationship Id="rId5" Type="http://schemas.openxmlformats.org/officeDocument/2006/relationships/image" Target="../media/image310.jpeg"/><Relationship Id="rId10" Type="http://schemas.openxmlformats.org/officeDocument/2006/relationships/image" Target="../media/image315.png"/><Relationship Id="rId4" Type="http://schemas.openxmlformats.org/officeDocument/2006/relationships/image" Target="../media/image219.jpeg"/><Relationship Id="rId9" Type="http://schemas.openxmlformats.org/officeDocument/2006/relationships/image" Target="../media/image31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55.jpeg"/><Relationship Id="rId117" Type="http://schemas.openxmlformats.org/officeDocument/2006/relationships/image" Target="../media/image347.jpeg"/><Relationship Id="rId21" Type="http://schemas.openxmlformats.org/officeDocument/2006/relationships/image" Target="../media/image250.jpeg"/><Relationship Id="rId42" Type="http://schemas.openxmlformats.org/officeDocument/2006/relationships/image" Target="../media/image271.jpeg"/><Relationship Id="rId47" Type="http://schemas.openxmlformats.org/officeDocument/2006/relationships/image" Target="../media/image276.jpeg"/><Relationship Id="rId63" Type="http://schemas.openxmlformats.org/officeDocument/2006/relationships/image" Target="../media/image292.jpeg"/><Relationship Id="rId68" Type="http://schemas.openxmlformats.org/officeDocument/2006/relationships/image" Target="../media/image192.jpeg"/><Relationship Id="rId84" Type="http://schemas.openxmlformats.org/officeDocument/2006/relationships/image" Target="../media/image299.jpeg"/><Relationship Id="rId89" Type="http://schemas.openxmlformats.org/officeDocument/2006/relationships/image" Target="../media/image304.jpeg"/><Relationship Id="rId112" Type="http://schemas.openxmlformats.org/officeDocument/2006/relationships/image" Target="../media/image342.jpeg"/><Relationship Id="rId133" Type="http://schemas.openxmlformats.org/officeDocument/2006/relationships/image" Target="file:///C:\DOCUME~1\Ronan\LOCALS~1\Temp\msohtml1\01\clip_image001.jpg" TargetMode="External"/><Relationship Id="rId16" Type="http://schemas.openxmlformats.org/officeDocument/2006/relationships/image" Target="../media/image246.jpeg"/><Relationship Id="rId107" Type="http://schemas.openxmlformats.org/officeDocument/2006/relationships/image" Target="../media/image337.jpeg"/><Relationship Id="rId11" Type="http://schemas.openxmlformats.org/officeDocument/2006/relationships/image" Target="../media/image317.jpeg"/><Relationship Id="rId32" Type="http://schemas.openxmlformats.org/officeDocument/2006/relationships/image" Target="../media/image261.jpeg"/><Relationship Id="rId37" Type="http://schemas.openxmlformats.org/officeDocument/2006/relationships/image" Target="../media/image266.jpeg"/><Relationship Id="rId53" Type="http://schemas.openxmlformats.org/officeDocument/2006/relationships/image" Target="../media/image282.jpeg"/><Relationship Id="rId58" Type="http://schemas.openxmlformats.org/officeDocument/2006/relationships/image" Target="../media/image287.jpeg"/><Relationship Id="rId74" Type="http://schemas.openxmlformats.org/officeDocument/2006/relationships/image" Target="../media/image198.jpeg"/><Relationship Id="rId79" Type="http://schemas.openxmlformats.org/officeDocument/2006/relationships/image" Target="../media/image203.jpeg"/><Relationship Id="rId102" Type="http://schemas.openxmlformats.org/officeDocument/2006/relationships/image" Target="../media/image332.jpeg"/><Relationship Id="rId123" Type="http://schemas.openxmlformats.org/officeDocument/2006/relationships/image" Target="../media/image353.jpeg"/><Relationship Id="rId128" Type="http://schemas.openxmlformats.org/officeDocument/2006/relationships/image" Target="../media/image358.jpeg"/><Relationship Id="rId5" Type="http://schemas.openxmlformats.org/officeDocument/2006/relationships/image" Target="../media/image227.jpeg"/><Relationship Id="rId90" Type="http://schemas.openxmlformats.org/officeDocument/2006/relationships/image" Target="../media/image321.jpeg"/><Relationship Id="rId95" Type="http://schemas.openxmlformats.org/officeDocument/2006/relationships/image" Target="../media/image325.jpeg"/><Relationship Id="rId14" Type="http://schemas.openxmlformats.org/officeDocument/2006/relationships/image" Target="../media/image244.jpeg"/><Relationship Id="rId22" Type="http://schemas.openxmlformats.org/officeDocument/2006/relationships/image" Target="../media/image251.png"/><Relationship Id="rId27" Type="http://schemas.openxmlformats.org/officeDocument/2006/relationships/image" Target="../media/image256.png"/><Relationship Id="rId30" Type="http://schemas.openxmlformats.org/officeDocument/2006/relationships/image" Target="../media/image259.jpeg"/><Relationship Id="rId35" Type="http://schemas.openxmlformats.org/officeDocument/2006/relationships/image" Target="../media/image264.jpeg"/><Relationship Id="rId43" Type="http://schemas.openxmlformats.org/officeDocument/2006/relationships/image" Target="../media/image272.jpeg"/><Relationship Id="rId48" Type="http://schemas.openxmlformats.org/officeDocument/2006/relationships/image" Target="../media/image277.jpeg"/><Relationship Id="rId56" Type="http://schemas.openxmlformats.org/officeDocument/2006/relationships/image" Target="../media/image285.jpeg"/><Relationship Id="rId64" Type="http://schemas.openxmlformats.org/officeDocument/2006/relationships/image" Target="../media/image293.jpeg"/><Relationship Id="rId69" Type="http://schemas.openxmlformats.org/officeDocument/2006/relationships/image" Target="../media/image193.jpeg"/><Relationship Id="rId77" Type="http://schemas.openxmlformats.org/officeDocument/2006/relationships/image" Target="../media/image201.jpeg"/><Relationship Id="rId100" Type="http://schemas.openxmlformats.org/officeDocument/2006/relationships/image" Target="../media/image330.jpeg"/><Relationship Id="rId105" Type="http://schemas.openxmlformats.org/officeDocument/2006/relationships/image" Target="../media/image335.jpeg"/><Relationship Id="rId113" Type="http://schemas.openxmlformats.org/officeDocument/2006/relationships/image" Target="../media/image343.jpeg"/><Relationship Id="rId118" Type="http://schemas.openxmlformats.org/officeDocument/2006/relationships/image" Target="../media/image348.jpeg"/><Relationship Id="rId126" Type="http://schemas.openxmlformats.org/officeDocument/2006/relationships/image" Target="../media/image356.jpeg"/><Relationship Id="rId134" Type="http://schemas.openxmlformats.org/officeDocument/2006/relationships/image" Target="../media/image363.jpeg"/><Relationship Id="rId8" Type="http://schemas.openxmlformats.org/officeDocument/2006/relationships/image" Target="../media/image316.jpeg"/><Relationship Id="rId51" Type="http://schemas.openxmlformats.org/officeDocument/2006/relationships/image" Target="../media/image280.png"/><Relationship Id="rId72" Type="http://schemas.openxmlformats.org/officeDocument/2006/relationships/image" Target="../media/image196.jpeg"/><Relationship Id="rId80" Type="http://schemas.openxmlformats.org/officeDocument/2006/relationships/image" Target="../media/image204.jpeg"/><Relationship Id="rId85" Type="http://schemas.openxmlformats.org/officeDocument/2006/relationships/image" Target="../media/image300.jpeg"/><Relationship Id="rId93" Type="http://schemas.openxmlformats.org/officeDocument/2006/relationships/image" Target="../media/image309.jpeg"/><Relationship Id="rId98" Type="http://schemas.openxmlformats.org/officeDocument/2006/relationships/image" Target="../media/image328.jpeg"/><Relationship Id="rId121" Type="http://schemas.openxmlformats.org/officeDocument/2006/relationships/image" Target="../media/image351.jpeg"/><Relationship Id="rId3" Type="http://schemas.openxmlformats.org/officeDocument/2006/relationships/image" Target="../media/image225.jpeg"/><Relationship Id="rId12" Type="http://schemas.openxmlformats.org/officeDocument/2006/relationships/image" Target="../media/image318.jpeg"/><Relationship Id="rId17" Type="http://schemas.openxmlformats.org/officeDocument/2006/relationships/image" Target="../media/image247.jpeg"/><Relationship Id="rId25" Type="http://schemas.openxmlformats.org/officeDocument/2006/relationships/image" Target="../media/image254.jpeg"/><Relationship Id="rId33" Type="http://schemas.openxmlformats.org/officeDocument/2006/relationships/image" Target="../media/image262.jpeg"/><Relationship Id="rId38" Type="http://schemas.openxmlformats.org/officeDocument/2006/relationships/image" Target="../media/image267.jpeg"/><Relationship Id="rId46" Type="http://schemas.openxmlformats.org/officeDocument/2006/relationships/image" Target="../media/image275.jpeg"/><Relationship Id="rId59" Type="http://schemas.openxmlformats.org/officeDocument/2006/relationships/image" Target="../media/image288.jpeg"/><Relationship Id="rId67" Type="http://schemas.openxmlformats.org/officeDocument/2006/relationships/image" Target="../media/image296.jpeg"/><Relationship Id="rId103" Type="http://schemas.openxmlformats.org/officeDocument/2006/relationships/image" Target="../media/image333.jpeg"/><Relationship Id="rId108" Type="http://schemas.openxmlformats.org/officeDocument/2006/relationships/image" Target="../media/image338.jpeg"/><Relationship Id="rId116" Type="http://schemas.openxmlformats.org/officeDocument/2006/relationships/image" Target="../media/image346.jpeg"/><Relationship Id="rId124" Type="http://schemas.openxmlformats.org/officeDocument/2006/relationships/image" Target="../media/image354.jpeg"/><Relationship Id="rId129" Type="http://schemas.openxmlformats.org/officeDocument/2006/relationships/image" Target="../media/image359.jpeg"/><Relationship Id="rId137" Type="http://schemas.openxmlformats.org/officeDocument/2006/relationships/image" Target="../media/image366.jpeg"/><Relationship Id="rId20" Type="http://schemas.openxmlformats.org/officeDocument/2006/relationships/image" Target="../media/image68.jpeg"/><Relationship Id="rId41" Type="http://schemas.openxmlformats.org/officeDocument/2006/relationships/image" Target="../media/image270.jpeg"/><Relationship Id="rId54" Type="http://schemas.openxmlformats.org/officeDocument/2006/relationships/image" Target="../media/image283.jpeg"/><Relationship Id="rId62" Type="http://schemas.openxmlformats.org/officeDocument/2006/relationships/image" Target="../media/image291.jpeg"/><Relationship Id="rId70" Type="http://schemas.openxmlformats.org/officeDocument/2006/relationships/image" Target="../media/image194.jpeg"/><Relationship Id="rId75" Type="http://schemas.openxmlformats.org/officeDocument/2006/relationships/image" Target="../media/image199.jpeg"/><Relationship Id="rId83" Type="http://schemas.openxmlformats.org/officeDocument/2006/relationships/image" Target="../media/image298.jpeg"/><Relationship Id="rId88" Type="http://schemas.openxmlformats.org/officeDocument/2006/relationships/image" Target="../media/image303.jpeg"/><Relationship Id="rId91" Type="http://schemas.openxmlformats.org/officeDocument/2006/relationships/image" Target="../media/image322.jpeg"/><Relationship Id="rId96" Type="http://schemas.openxmlformats.org/officeDocument/2006/relationships/image" Target="../media/image326.jpeg"/><Relationship Id="rId111" Type="http://schemas.openxmlformats.org/officeDocument/2006/relationships/image" Target="../media/image341.jpeg"/><Relationship Id="rId132" Type="http://schemas.openxmlformats.org/officeDocument/2006/relationships/image" Target="../media/image362.jpeg"/><Relationship Id="rId1" Type="http://schemas.openxmlformats.org/officeDocument/2006/relationships/image" Target="../media/image221.jpeg"/><Relationship Id="rId6" Type="http://schemas.openxmlformats.org/officeDocument/2006/relationships/image" Target="../media/image228.jpeg"/><Relationship Id="rId15" Type="http://schemas.openxmlformats.org/officeDocument/2006/relationships/image" Target="../media/image320.jpeg"/><Relationship Id="rId23" Type="http://schemas.openxmlformats.org/officeDocument/2006/relationships/image" Target="../media/image252.jpeg"/><Relationship Id="rId28" Type="http://schemas.openxmlformats.org/officeDocument/2006/relationships/image" Target="../media/image257.jpeg"/><Relationship Id="rId36" Type="http://schemas.openxmlformats.org/officeDocument/2006/relationships/image" Target="../media/image265.jpeg"/><Relationship Id="rId49" Type="http://schemas.openxmlformats.org/officeDocument/2006/relationships/image" Target="../media/image278.jpeg"/><Relationship Id="rId57" Type="http://schemas.openxmlformats.org/officeDocument/2006/relationships/image" Target="../media/image286.jpeg"/><Relationship Id="rId106" Type="http://schemas.openxmlformats.org/officeDocument/2006/relationships/image" Target="../media/image336.jpeg"/><Relationship Id="rId114" Type="http://schemas.openxmlformats.org/officeDocument/2006/relationships/image" Target="../media/image344.jpeg"/><Relationship Id="rId119" Type="http://schemas.openxmlformats.org/officeDocument/2006/relationships/image" Target="../media/image349.jpeg"/><Relationship Id="rId127" Type="http://schemas.openxmlformats.org/officeDocument/2006/relationships/image" Target="../media/image357.jpeg"/><Relationship Id="rId10" Type="http://schemas.openxmlformats.org/officeDocument/2006/relationships/image" Target="../media/image232.jpeg"/><Relationship Id="rId31" Type="http://schemas.openxmlformats.org/officeDocument/2006/relationships/image" Target="../media/image260.jpeg"/><Relationship Id="rId44" Type="http://schemas.openxmlformats.org/officeDocument/2006/relationships/image" Target="../media/image273.png"/><Relationship Id="rId52" Type="http://schemas.openxmlformats.org/officeDocument/2006/relationships/image" Target="../media/image281.jpeg"/><Relationship Id="rId60" Type="http://schemas.openxmlformats.org/officeDocument/2006/relationships/image" Target="../media/image289.jpeg"/><Relationship Id="rId65" Type="http://schemas.openxmlformats.org/officeDocument/2006/relationships/image" Target="../media/image294.jpeg"/><Relationship Id="rId73" Type="http://schemas.openxmlformats.org/officeDocument/2006/relationships/image" Target="../media/image197.jpeg"/><Relationship Id="rId78" Type="http://schemas.openxmlformats.org/officeDocument/2006/relationships/image" Target="../media/image202.jpeg"/><Relationship Id="rId81" Type="http://schemas.openxmlformats.org/officeDocument/2006/relationships/image" Target="../media/image205.jpeg"/><Relationship Id="rId86" Type="http://schemas.openxmlformats.org/officeDocument/2006/relationships/image" Target="../media/image301.jpeg"/><Relationship Id="rId94" Type="http://schemas.openxmlformats.org/officeDocument/2006/relationships/image" Target="../media/image324.jpeg"/><Relationship Id="rId99" Type="http://schemas.openxmlformats.org/officeDocument/2006/relationships/image" Target="../media/image329.jpeg"/><Relationship Id="rId101" Type="http://schemas.openxmlformats.org/officeDocument/2006/relationships/image" Target="../media/image331.jpeg"/><Relationship Id="rId122" Type="http://schemas.openxmlformats.org/officeDocument/2006/relationships/image" Target="../media/image352.jpeg"/><Relationship Id="rId130" Type="http://schemas.openxmlformats.org/officeDocument/2006/relationships/image" Target="../media/image360.jpeg"/><Relationship Id="rId135" Type="http://schemas.openxmlformats.org/officeDocument/2006/relationships/image" Target="../media/image364.jpeg"/><Relationship Id="rId4" Type="http://schemas.openxmlformats.org/officeDocument/2006/relationships/image" Target="../media/image226.jpeg"/><Relationship Id="rId9" Type="http://schemas.openxmlformats.org/officeDocument/2006/relationships/image" Target="../media/image231.jpeg"/><Relationship Id="rId13" Type="http://schemas.openxmlformats.org/officeDocument/2006/relationships/image" Target="../media/image319.jpeg"/><Relationship Id="rId18" Type="http://schemas.openxmlformats.org/officeDocument/2006/relationships/image" Target="../media/image249.jpeg"/><Relationship Id="rId39" Type="http://schemas.openxmlformats.org/officeDocument/2006/relationships/image" Target="../media/image268.jpeg"/><Relationship Id="rId109" Type="http://schemas.openxmlformats.org/officeDocument/2006/relationships/image" Target="../media/image339.jpeg"/><Relationship Id="rId34" Type="http://schemas.openxmlformats.org/officeDocument/2006/relationships/image" Target="../media/image263.png"/><Relationship Id="rId50" Type="http://schemas.openxmlformats.org/officeDocument/2006/relationships/image" Target="../media/image279.jpeg"/><Relationship Id="rId55" Type="http://schemas.openxmlformats.org/officeDocument/2006/relationships/image" Target="../media/image284.jpeg"/><Relationship Id="rId76" Type="http://schemas.openxmlformats.org/officeDocument/2006/relationships/image" Target="../media/image200.jpeg"/><Relationship Id="rId97" Type="http://schemas.openxmlformats.org/officeDocument/2006/relationships/image" Target="../media/image327.jpeg"/><Relationship Id="rId104" Type="http://schemas.openxmlformats.org/officeDocument/2006/relationships/image" Target="../media/image334.jpeg"/><Relationship Id="rId120" Type="http://schemas.openxmlformats.org/officeDocument/2006/relationships/image" Target="../media/image350.jpeg"/><Relationship Id="rId125" Type="http://schemas.openxmlformats.org/officeDocument/2006/relationships/image" Target="../media/image355.jpeg"/><Relationship Id="rId7" Type="http://schemas.openxmlformats.org/officeDocument/2006/relationships/image" Target="../media/image229.jpeg"/><Relationship Id="rId71" Type="http://schemas.openxmlformats.org/officeDocument/2006/relationships/image" Target="../media/image195.jpeg"/><Relationship Id="rId92" Type="http://schemas.openxmlformats.org/officeDocument/2006/relationships/image" Target="../media/image323.emf"/><Relationship Id="rId2" Type="http://schemas.openxmlformats.org/officeDocument/2006/relationships/image" Target="../media/image224.png"/><Relationship Id="rId29" Type="http://schemas.openxmlformats.org/officeDocument/2006/relationships/image" Target="../media/image258.jpeg"/><Relationship Id="rId24" Type="http://schemas.openxmlformats.org/officeDocument/2006/relationships/image" Target="../media/image253.jpeg"/><Relationship Id="rId40" Type="http://schemas.openxmlformats.org/officeDocument/2006/relationships/image" Target="../media/image269.jpeg"/><Relationship Id="rId45" Type="http://schemas.openxmlformats.org/officeDocument/2006/relationships/image" Target="../media/image274.jpeg"/><Relationship Id="rId66" Type="http://schemas.openxmlformats.org/officeDocument/2006/relationships/image" Target="../media/image295.jpeg"/><Relationship Id="rId87" Type="http://schemas.openxmlformats.org/officeDocument/2006/relationships/image" Target="../media/image302.jpeg"/><Relationship Id="rId110" Type="http://schemas.openxmlformats.org/officeDocument/2006/relationships/image" Target="../media/image340.jpeg"/><Relationship Id="rId115" Type="http://schemas.openxmlformats.org/officeDocument/2006/relationships/image" Target="../media/image345.jpeg"/><Relationship Id="rId131" Type="http://schemas.openxmlformats.org/officeDocument/2006/relationships/image" Target="../media/image361.jpeg"/><Relationship Id="rId136" Type="http://schemas.openxmlformats.org/officeDocument/2006/relationships/image" Target="../media/image365.jpeg"/><Relationship Id="rId61" Type="http://schemas.openxmlformats.org/officeDocument/2006/relationships/image" Target="../media/image290.jpeg"/><Relationship Id="rId82" Type="http://schemas.openxmlformats.org/officeDocument/2006/relationships/image" Target="../media/image297.jpeg"/><Relationship Id="rId19" Type="http://schemas.openxmlformats.org/officeDocument/2006/relationships/image" Target="../media/image33.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19.jpeg"/><Relationship Id="rId18" Type="http://schemas.openxmlformats.org/officeDocument/2006/relationships/image" Target="../media/image55.jpeg"/><Relationship Id="rId26" Type="http://schemas.openxmlformats.org/officeDocument/2006/relationships/image" Target="../media/image69.png"/><Relationship Id="rId39" Type="http://schemas.openxmlformats.org/officeDocument/2006/relationships/image" Target="../media/image40.jpeg"/><Relationship Id="rId3" Type="http://schemas.openxmlformats.org/officeDocument/2006/relationships/image" Target="../media/image62.jpeg"/><Relationship Id="rId21" Type="http://schemas.openxmlformats.org/officeDocument/2006/relationships/image" Target="../media/image27.jpeg"/><Relationship Id="rId34" Type="http://schemas.openxmlformats.org/officeDocument/2006/relationships/image" Target="../media/image74.png"/><Relationship Id="rId42" Type="http://schemas.openxmlformats.org/officeDocument/2006/relationships/image" Target="../media/image41.jpeg"/><Relationship Id="rId47" Type="http://schemas.openxmlformats.org/officeDocument/2006/relationships/image" Target="../media/image46.jpeg"/><Relationship Id="rId50" Type="http://schemas.openxmlformats.org/officeDocument/2006/relationships/image" Target="../media/image78.jpeg"/><Relationship Id="rId7" Type="http://schemas.openxmlformats.org/officeDocument/2006/relationships/image" Target="../media/image43.jpeg"/><Relationship Id="rId12" Type="http://schemas.openxmlformats.org/officeDocument/2006/relationships/image" Target="../media/image18.jpeg"/><Relationship Id="rId17" Type="http://schemas.openxmlformats.org/officeDocument/2006/relationships/image" Target="../media/image24.jpeg"/><Relationship Id="rId25" Type="http://schemas.openxmlformats.org/officeDocument/2006/relationships/image" Target="../media/image30.png"/><Relationship Id="rId33" Type="http://schemas.openxmlformats.org/officeDocument/2006/relationships/image" Target="../media/image73.jpeg"/><Relationship Id="rId38" Type="http://schemas.openxmlformats.org/officeDocument/2006/relationships/image" Target="file:///E:\..\Advertising\Photo\camera%202008.jpg" TargetMode="External"/><Relationship Id="rId46" Type="http://schemas.openxmlformats.org/officeDocument/2006/relationships/image" Target="../media/image45.jpeg"/><Relationship Id="rId2" Type="http://schemas.openxmlformats.org/officeDocument/2006/relationships/image" Target="../media/image61.jpeg"/><Relationship Id="rId16" Type="http://schemas.openxmlformats.org/officeDocument/2006/relationships/image" Target="../media/image23.png"/><Relationship Id="rId20" Type="http://schemas.openxmlformats.org/officeDocument/2006/relationships/image" Target="../media/image26.jpeg"/><Relationship Id="rId29" Type="http://schemas.openxmlformats.org/officeDocument/2006/relationships/image" Target="../media/image71.jpeg"/><Relationship Id="rId41" Type="http://schemas.openxmlformats.org/officeDocument/2006/relationships/image" Target="../media/image75.jpeg"/><Relationship Id="rId1" Type="http://schemas.openxmlformats.org/officeDocument/2006/relationships/image" Target="../media/image36.png"/><Relationship Id="rId6" Type="http://schemas.openxmlformats.org/officeDocument/2006/relationships/image" Target="../media/image65.emf"/><Relationship Id="rId11" Type="http://schemas.openxmlformats.org/officeDocument/2006/relationships/image" Target="../media/image33.jpeg"/><Relationship Id="rId24" Type="http://schemas.openxmlformats.org/officeDocument/2006/relationships/image" Target="http://www.digivisual.ca/upload/product_2008-02-07-12-26-12_b.gif" TargetMode="External"/><Relationship Id="rId32" Type="http://schemas.openxmlformats.org/officeDocument/2006/relationships/image" Target="../media/image72.jpeg"/><Relationship Id="rId37" Type="http://schemas.openxmlformats.org/officeDocument/2006/relationships/image" Target="../media/image39.jpeg"/><Relationship Id="rId40" Type="http://schemas.openxmlformats.org/officeDocument/2006/relationships/image" Target="../media/image53.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 Type="http://schemas.openxmlformats.org/officeDocument/2006/relationships/image" Target="../media/image64.jpeg"/><Relationship Id="rId15" Type="http://schemas.openxmlformats.org/officeDocument/2006/relationships/image" Target="../media/image22.jpeg"/><Relationship Id="rId23" Type="http://schemas.openxmlformats.org/officeDocument/2006/relationships/image" Target="../media/image29.png"/><Relationship Id="rId28" Type="http://schemas.openxmlformats.org/officeDocument/2006/relationships/image" Target="../media/image70.jpeg"/><Relationship Id="rId36" Type="http://schemas.openxmlformats.org/officeDocument/2006/relationships/image" Target="../media/image38.jpeg"/><Relationship Id="rId49" Type="http://schemas.openxmlformats.org/officeDocument/2006/relationships/image" Target="../media/image77.jpeg"/><Relationship Id="rId10" Type="http://schemas.openxmlformats.org/officeDocument/2006/relationships/image" Target="../media/image68.jpeg"/><Relationship Id="rId19" Type="http://schemas.openxmlformats.org/officeDocument/2006/relationships/image" Target="../media/image25.jpeg"/><Relationship Id="rId31" Type="http://schemas.openxmlformats.org/officeDocument/2006/relationships/image" Target="../media/image35.jpeg"/><Relationship Id="rId44" Type="http://schemas.openxmlformats.org/officeDocument/2006/relationships/image" Target="../media/image44.jpeg"/><Relationship Id="rId4" Type="http://schemas.openxmlformats.org/officeDocument/2006/relationships/image" Target="../media/image63.jpeg"/><Relationship Id="rId9" Type="http://schemas.openxmlformats.org/officeDocument/2006/relationships/image" Target="../media/image67.jpeg"/><Relationship Id="rId14" Type="http://schemas.openxmlformats.org/officeDocument/2006/relationships/image" Target="../media/image21.jpeg"/><Relationship Id="rId22" Type="http://schemas.openxmlformats.org/officeDocument/2006/relationships/image" Target="../media/image28.jpeg"/><Relationship Id="rId27" Type="http://schemas.openxmlformats.org/officeDocument/2006/relationships/image" Target="../media/image32.jpeg"/><Relationship Id="rId30" Type="http://schemas.openxmlformats.org/officeDocument/2006/relationships/image" Target="../media/image34.jpeg"/><Relationship Id="rId35" Type="http://schemas.openxmlformats.org/officeDocument/2006/relationships/image" Target="../media/image37.jpeg"/><Relationship Id="rId43" Type="http://schemas.openxmlformats.org/officeDocument/2006/relationships/image" Target="../media/image42.jpeg"/><Relationship Id="rId48" Type="http://schemas.openxmlformats.org/officeDocument/2006/relationships/image" Target="../media/image76.jpeg"/><Relationship Id="rId8" Type="http://schemas.openxmlformats.org/officeDocument/2006/relationships/image" Target="../media/image66.jpeg"/></Relationships>
</file>

<file path=xl/drawings/_rels/drawing3.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jpeg"/><Relationship Id="rId18" Type="http://schemas.openxmlformats.org/officeDocument/2006/relationships/image" Target="../media/image95.png"/><Relationship Id="rId3" Type="http://schemas.openxmlformats.org/officeDocument/2006/relationships/image" Target="../media/image81.jpeg"/><Relationship Id="rId21" Type="http://schemas.openxmlformats.org/officeDocument/2006/relationships/image" Target="../media/image98.jpeg"/><Relationship Id="rId7" Type="http://schemas.openxmlformats.org/officeDocument/2006/relationships/image" Target="../media/image84.jpeg"/><Relationship Id="rId12" Type="http://schemas.openxmlformats.org/officeDocument/2006/relationships/image" Target="../media/image89.jpeg"/><Relationship Id="rId17" Type="http://schemas.openxmlformats.org/officeDocument/2006/relationships/image" Target="../media/image94.png"/><Relationship Id="rId2" Type="http://schemas.openxmlformats.org/officeDocument/2006/relationships/image" Target="../media/image80.jpeg"/><Relationship Id="rId16" Type="http://schemas.openxmlformats.org/officeDocument/2006/relationships/image" Target="../media/image93.jpeg"/><Relationship Id="rId20" Type="http://schemas.openxmlformats.org/officeDocument/2006/relationships/image" Target="../media/image97.jpeg"/><Relationship Id="rId1" Type="http://schemas.openxmlformats.org/officeDocument/2006/relationships/image" Target="../media/image79.jpeg"/><Relationship Id="rId6" Type="http://schemas.openxmlformats.org/officeDocument/2006/relationships/image" Target="../media/image83.jpeg"/><Relationship Id="rId11" Type="http://schemas.openxmlformats.org/officeDocument/2006/relationships/image" Target="../media/image88.png"/><Relationship Id="rId5" Type="http://schemas.openxmlformats.org/officeDocument/2006/relationships/image" Target="../media/image82.jpeg"/><Relationship Id="rId15" Type="http://schemas.openxmlformats.org/officeDocument/2006/relationships/image" Target="../media/image92.jpeg"/><Relationship Id="rId10" Type="http://schemas.openxmlformats.org/officeDocument/2006/relationships/image" Target="../media/image87.jpeg"/><Relationship Id="rId19" Type="http://schemas.openxmlformats.org/officeDocument/2006/relationships/image" Target="../media/image96.png"/><Relationship Id="rId4" Type="http://schemas.openxmlformats.org/officeDocument/2006/relationships/image" Target="../media/image57.jpeg"/><Relationship Id="rId9" Type="http://schemas.openxmlformats.org/officeDocument/2006/relationships/image" Target="../media/image86.png"/><Relationship Id="rId14" Type="http://schemas.openxmlformats.org/officeDocument/2006/relationships/image" Target="../media/image91.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01.jpeg"/><Relationship Id="rId2" Type="http://schemas.openxmlformats.org/officeDocument/2006/relationships/image" Target="../media/image100.jpeg"/><Relationship Id="rId1" Type="http://schemas.openxmlformats.org/officeDocument/2006/relationships/image" Target="../media/image99.jpeg"/><Relationship Id="rId6" Type="http://schemas.openxmlformats.org/officeDocument/2006/relationships/image" Target="../media/image104.jpeg"/><Relationship Id="rId5" Type="http://schemas.openxmlformats.org/officeDocument/2006/relationships/image" Target="../media/image103.jpeg"/><Relationship Id="rId4" Type="http://schemas.openxmlformats.org/officeDocument/2006/relationships/image" Target="../media/image102.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11.jpeg"/><Relationship Id="rId13" Type="http://schemas.openxmlformats.org/officeDocument/2006/relationships/image" Target="../media/image116.jpeg"/><Relationship Id="rId18" Type="http://schemas.openxmlformats.org/officeDocument/2006/relationships/image" Target="../media/image121.jpeg"/><Relationship Id="rId26" Type="http://schemas.openxmlformats.org/officeDocument/2006/relationships/image" Target="../media/image129.jpeg"/><Relationship Id="rId39" Type="http://schemas.openxmlformats.org/officeDocument/2006/relationships/image" Target="../media/image141.jpeg"/><Relationship Id="rId3" Type="http://schemas.openxmlformats.org/officeDocument/2006/relationships/image" Target="../media/image106.jpeg"/><Relationship Id="rId21" Type="http://schemas.openxmlformats.org/officeDocument/2006/relationships/image" Target="../media/image124.jpeg"/><Relationship Id="rId34" Type="http://schemas.openxmlformats.org/officeDocument/2006/relationships/image" Target="../media/image136.jpeg"/><Relationship Id="rId7" Type="http://schemas.openxmlformats.org/officeDocument/2006/relationships/image" Target="../media/image110.jpeg"/><Relationship Id="rId12" Type="http://schemas.openxmlformats.org/officeDocument/2006/relationships/image" Target="../media/image115.jpeg"/><Relationship Id="rId17" Type="http://schemas.openxmlformats.org/officeDocument/2006/relationships/image" Target="../media/image120.jpeg"/><Relationship Id="rId25" Type="http://schemas.openxmlformats.org/officeDocument/2006/relationships/image" Target="../media/image128.jpeg"/><Relationship Id="rId33" Type="http://schemas.openxmlformats.org/officeDocument/2006/relationships/image" Target="../media/image135.jpeg"/><Relationship Id="rId38" Type="http://schemas.openxmlformats.org/officeDocument/2006/relationships/image" Target="../media/image140.jpeg"/><Relationship Id="rId2" Type="http://schemas.openxmlformats.org/officeDocument/2006/relationships/image" Target="../media/image67.jpeg"/><Relationship Id="rId16" Type="http://schemas.openxmlformats.org/officeDocument/2006/relationships/image" Target="../media/image119.jpeg"/><Relationship Id="rId20" Type="http://schemas.openxmlformats.org/officeDocument/2006/relationships/image" Target="../media/image123.jpeg"/><Relationship Id="rId29" Type="http://schemas.openxmlformats.org/officeDocument/2006/relationships/image" Target="../media/image132.jpeg"/><Relationship Id="rId41" Type="http://schemas.openxmlformats.org/officeDocument/2006/relationships/image" Target="../media/image142.jpeg"/><Relationship Id="rId1" Type="http://schemas.openxmlformats.org/officeDocument/2006/relationships/image" Target="../media/image105.jpeg"/><Relationship Id="rId6" Type="http://schemas.openxmlformats.org/officeDocument/2006/relationships/image" Target="../media/image109.jpeg"/><Relationship Id="rId11" Type="http://schemas.openxmlformats.org/officeDocument/2006/relationships/image" Target="../media/image114.png"/><Relationship Id="rId24" Type="http://schemas.openxmlformats.org/officeDocument/2006/relationships/image" Target="../media/image127.jpeg"/><Relationship Id="rId32" Type="http://schemas.openxmlformats.org/officeDocument/2006/relationships/image" Target="../media/image134.jpeg"/><Relationship Id="rId37" Type="http://schemas.openxmlformats.org/officeDocument/2006/relationships/image" Target="../media/image139.jpeg"/><Relationship Id="rId40" Type="http://schemas.openxmlformats.org/officeDocument/2006/relationships/image" Target="../media/image62.jpeg"/><Relationship Id="rId5" Type="http://schemas.openxmlformats.org/officeDocument/2006/relationships/image" Target="../media/image108.png"/><Relationship Id="rId15" Type="http://schemas.openxmlformats.org/officeDocument/2006/relationships/image" Target="../media/image118.jpeg"/><Relationship Id="rId23" Type="http://schemas.openxmlformats.org/officeDocument/2006/relationships/image" Target="../media/image126.jpeg"/><Relationship Id="rId28" Type="http://schemas.openxmlformats.org/officeDocument/2006/relationships/image" Target="../media/image131.jpeg"/><Relationship Id="rId36" Type="http://schemas.openxmlformats.org/officeDocument/2006/relationships/image" Target="../media/image138.jpeg"/><Relationship Id="rId10" Type="http://schemas.openxmlformats.org/officeDocument/2006/relationships/image" Target="../media/image113.png"/><Relationship Id="rId19" Type="http://schemas.openxmlformats.org/officeDocument/2006/relationships/image" Target="../media/image122.jpeg"/><Relationship Id="rId31" Type="http://schemas.openxmlformats.org/officeDocument/2006/relationships/image" Target="../media/image5.jpeg"/><Relationship Id="rId4" Type="http://schemas.openxmlformats.org/officeDocument/2006/relationships/image" Target="../media/image107.jpeg"/><Relationship Id="rId9" Type="http://schemas.openxmlformats.org/officeDocument/2006/relationships/image" Target="../media/image112.png"/><Relationship Id="rId14" Type="http://schemas.openxmlformats.org/officeDocument/2006/relationships/image" Target="../media/image117.jpeg"/><Relationship Id="rId22" Type="http://schemas.openxmlformats.org/officeDocument/2006/relationships/image" Target="../media/image125.jpeg"/><Relationship Id="rId27" Type="http://schemas.openxmlformats.org/officeDocument/2006/relationships/image" Target="../media/image130.png"/><Relationship Id="rId30" Type="http://schemas.openxmlformats.org/officeDocument/2006/relationships/image" Target="../media/image133.png"/><Relationship Id="rId35" Type="http://schemas.openxmlformats.org/officeDocument/2006/relationships/image" Target="../media/image137.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45.jpeg"/><Relationship Id="rId2" Type="http://schemas.openxmlformats.org/officeDocument/2006/relationships/image" Target="../media/image144.jpeg"/><Relationship Id="rId1" Type="http://schemas.openxmlformats.org/officeDocument/2006/relationships/image" Target="../media/image143.jpeg"/><Relationship Id="rId6" Type="http://schemas.openxmlformats.org/officeDocument/2006/relationships/image" Target="../media/image148.jpeg"/><Relationship Id="rId5" Type="http://schemas.openxmlformats.org/officeDocument/2006/relationships/image" Target="../media/image147.jpeg"/><Relationship Id="rId4" Type="http://schemas.openxmlformats.org/officeDocument/2006/relationships/image" Target="../media/image146.png"/></Relationships>
</file>

<file path=xl/drawings/_rels/drawing7.xml.rels><?xml version="1.0" encoding="UTF-8" standalone="yes"?>
<Relationships xmlns="http://schemas.openxmlformats.org/package/2006/relationships"><Relationship Id="rId8" Type="http://schemas.openxmlformats.org/officeDocument/2006/relationships/image" Target="../media/image155.png"/><Relationship Id="rId13" Type="http://schemas.openxmlformats.org/officeDocument/2006/relationships/image" Target="../media/image160.jpeg"/><Relationship Id="rId18" Type="http://schemas.openxmlformats.org/officeDocument/2006/relationships/image" Target="../media/image165.png"/><Relationship Id="rId3" Type="http://schemas.openxmlformats.org/officeDocument/2006/relationships/image" Target="../media/image151.jpeg"/><Relationship Id="rId21" Type="http://schemas.openxmlformats.org/officeDocument/2006/relationships/image" Target="../media/image168.jpeg"/><Relationship Id="rId7" Type="http://schemas.openxmlformats.org/officeDocument/2006/relationships/image" Target="../media/image154.jpeg"/><Relationship Id="rId12" Type="http://schemas.openxmlformats.org/officeDocument/2006/relationships/image" Target="../media/image159.png"/><Relationship Id="rId17" Type="http://schemas.openxmlformats.org/officeDocument/2006/relationships/image" Target="../media/image164.jpeg"/><Relationship Id="rId2" Type="http://schemas.openxmlformats.org/officeDocument/2006/relationships/image" Target="../media/image150.jpeg"/><Relationship Id="rId16" Type="http://schemas.openxmlformats.org/officeDocument/2006/relationships/image" Target="../media/image163.jpeg"/><Relationship Id="rId20" Type="http://schemas.openxmlformats.org/officeDocument/2006/relationships/image" Target="../media/image167.jpeg"/><Relationship Id="rId1" Type="http://schemas.openxmlformats.org/officeDocument/2006/relationships/image" Target="../media/image149.jpeg"/><Relationship Id="rId6" Type="http://schemas.openxmlformats.org/officeDocument/2006/relationships/image" Target="../media/image153.jpeg"/><Relationship Id="rId11" Type="http://schemas.openxmlformats.org/officeDocument/2006/relationships/image" Target="../media/image158.jpeg"/><Relationship Id="rId5" Type="http://schemas.openxmlformats.org/officeDocument/2006/relationships/image" Target="../media/image146.png"/><Relationship Id="rId15" Type="http://schemas.openxmlformats.org/officeDocument/2006/relationships/image" Target="../media/image162.jpeg"/><Relationship Id="rId23" Type="http://schemas.openxmlformats.org/officeDocument/2006/relationships/image" Target="../media/image170.png"/><Relationship Id="rId10" Type="http://schemas.openxmlformats.org/officeDocument/2006/relationships/image" Target="../media/image157.png"/><Relationship Id="rId19" Type="http://schemas.openxmlformats.org/officeDocument/2006/relationships/image" Target="../media/image166.png"/><Relationship Id="rId4" Type="http://schemas.openxmlformats.org/officeDocument/2006/relationships/image" Target="../media/image152.jpeg"/><Relationship Id="rId9" Type="http://schemas.openxmlformats.org/officeDocument/2006/relationships/image" Target="../media/image156.jpeg"/><Relationship Id="rId14" Type="http://schemas.openxmlformats.org/officeDocument/2006/relationships/image" Target="../media/image161.png"/><Relationship Id="rId22" Type="http://schemas.openxmlformats.org/officeDocument/2006/relationships/image" Target="../media/image169.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78.jpeg"/><Relationship Id="rId3" Type="http://schemas.openxmlformats.org/officeDocument/2006/relationships/image" Target="../media/image173.jpeg"/><Relationship Id="rId7" Type="http://schemas.openxmlformats.org/officeDocument/2006/relationships/image" Target="../media/image177.jpeg"/><Relationship Id="rId2" Type="http://schemas.openxmlformats.org/officeDocument/2006/relationships/image" Target="../media/image172.jpeg"/><Relationship Id="rId1" Type="http://schemas.openxmlformats.org/officeDocument/2006/relationships/image" Target="../media/image171.jpeg"/><Relationship Id="rId6" Type="http://schemas.openxmlformats.org/officeDocument/2006/relationships/image" Target="../media/image176.jpeg"/><Relationship Id="rId5" Type="http://schemas.openxmlformats.org/officeDocument/2006/relationships/image" Target="../media/image175.jpeg"/><Relationship Id="rId4" Type="http://schemas.openxmlformats.org/officeDocument/2006/relationships/image" Target="../media/image174.jpeg"/><Relationship Id="rId9" Type="http://schemas.openxmlformats.org/officeDocument/2006/relationships/image" Target="../media/image179.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187.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182.png"/><Relationship Id="rId7" Type="http://schemas.openxmlformats.org/officeDocument/2006/relationships/image" Target="../media/image184.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189.png"/><Relationship Id="rId2" Type="http://schemas.openxmlformats.org/officeDocument/2006/relationships/image" Target="../media/image181.png"/><Relationship Id="rId16" Type="http://schemas.openxmlformats.org/officeDocument/2006/relationships/image" Target="http://www.aartech.ca/images/default/Thumbnails/E1270_Small.png" TargetMode="External"/><Relationship Id="rId1" Type="http://schemas.openxmlformats.org/officeDocument/2006/relationships/image" Target="../media/image180.png"/><Relationship Id="rId6" Type="http://schemas.openxmlformats.org/officeDocument/2006/relationships/image" Target="http://www.aartech.ca/images/default/Thumbnails/528B-01_Small.png" TargetMode="External"/><Relationship Id="rId11" Type="http://schemas.openxmlformats.org/officeDocument/2006/relationships/image" Target="../media/image186.png"/><Relationship Id="rId5" Type="http://schemas.openxmlformats.org/officeDocument/2006/relationships/image" Target="../media/image183.png"/><Relationship Id="rId15" Type="http://schemas.openxmlformats.org/officeDocument/2006/relationships/image" Target="../media/image188.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185.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3"/>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200025</xdr:colOff>
      <xdr:row>7</xdr:row>
      <xdr:rowOff>0</xdr:rowOff>
    </xdr:from>
    <xdr:to>
      <xdr:col>0</xdr:col>
      <xdr:colOff>1638300</xdr:colOff>
      <xdr:row>7</xdr:row>
      <xdr:rowOff>0</xdr:rowOff>
    </xdr:to>
    <xdr:pic>
      <xdr:nvPicPr>
        <xdr:cNvPr id="3207" name="Picture 16" descr="DV-DVR-T516"/>
        <xdr:cNvPicPr>
          <a:picLocks noChangeAspect="1" noChangeArrowheads="1"/>
        </xdr:cNvPicPr>
      </xdr:nvPicPr>
      <xdr:blipFill>
        <a:blip xmlns:r="http://schemas.openxmlformats.org/officeDocument/2006/relationships" r:embed="rId4"/>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285750</xdr:colOff>
      <xdr:row>8</xdr:row>
      <xdr:rowOff>800100</xdr:rowOff>
    </xdr:from>
    <xdr:to>
      <xdr:col>0</xdr:col>
      <xdr:colOff>1533525</xdr:colOff>
      <xdr:row>8</xdr:row>
      <xdr:rowOff>1485900</xdr:rowOff>
    </xdr:to>
    <xdr:pic>
      <xdr:nvPicPr>
        <xdr:cNvPr id="3209"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85750" y="10448925"/>
          <a:ext cx="1247775" cy="685800"/>
        </a:xfrm>
        <a:prstGeom prst="rect">
          <a:avLst/>
        </a:prstGeom>
        <a:noFill/>
        <a:ln w="9525">
          <a:noFill/>
          <a:miter lim="800000"/>
          <a:headEnd/>
          <a:tailEnd/>
        </a:ln>
      </xdr:spPr>
    </xdr:pic>
    <xdr:clientData/>
  </xdr:twoCellAnchor>
  <xdr:twoCellAnchor>
    <xdr:from>
      <xdr:col>0</xdr:col>
      <xdr:colOff>257175</xdr:colOff>
      <xdr:row>11</xdr:row>
      <xdr:rowOff>0</xdr:rowOff>
    </xdr:from>
    <xdr:to>
      <xdr:col>0</xdr:col>
      <xdr:colOff>1504950</xdr:colOff>
      <xdr:row>11</xdr:row>
      <xdr:rowOff>0</xdr:rowOff>
    </xdr:to>
    <xdr:pic>
      <xdr:nvPicPr>
        <xdr:cNvPr id="3211" name="Picture 21" descr="DV-HSR-9609D"/>
        <xdr:cNvPicPr>
          <a:picLocks noChangeAspect="1" noChangeArrowheads="1"/>
        </xdr:cNvPicPr>
      </xdr:nvPicPr>
      <xdr:blipFill>
        <a:blip xmlns:r="http://schemas.openxmlformats.org/officeDocument/2006/relationships" r:embed="rId5"/>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13</xdr:row>
      <xdr:rowOff>0</xdr:rowOff>
    </xdr:from>
    <xdr:to>
      <xdr:col>0</xdr:col>
      <xdr:colOff>1724025</xdr:colOff>
      <xdr:row>13</xdr:row>
      <xdr:rowOff>0</xdr:rowOff>
    </xdr:to>
    <xdr:pic>
      <xdr:nvPicPr>
        <xdr:cNvPr id="3212" name="Picture 22" descr="DV-HSR-9609D"/>
        <xdr:cNvPicPr>
          <a:picLocks noChangeAspect="1" noChangeArrowheads="1"/>
        </xdr:cNvPicPr>
      </xdr:nvPicPr>
      <xdr:blipFill>
        <a:blip xmlns:r="http://schemas.openxmlformats.org/officeDocument/2006/relationships" r:embed="rId6"/>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13</xdr:row>
      <xdr:rowOff>0</xdr:rowOff>
    </xdr:from>
    <xdr:to>
      <xdr:col>0</xdr:col>
      <xdr:colOff>1752600</xdr:colOff>
      <xdr:row>13</xdr:row>
      <xdr:rowOff>0</xdr:rowOff>
    </xdr:to>
    <xdr:pic>
      <xdr:nvPicPr>
        <xdr:cNvPr id="3213" name="Picture 23" descr="DV-HSR-9609D"/>
        <xdr:cNvPicPr>
          <a:picLocks noChangeAspect="1" noChangeArrowheads="1"/>
        </xdr:cNvPicPr>
      </xdr:nvPicPr>
      <xdr:blipFill>
        <a:blip xmlns:r="http://schemas.openxmlformats.org/officeDocument/2006/relationships" r:embed="rId6"/>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390525</xdr:colOff>
      <xdr:row>10</xdr:row>
      <xdr:rowOff>123825</xdr:rowOff>
    </xdr:from>
    <xdr:to>
      <xdr:col>0</xdr:col>
      <xdr:colOff>1571625</xdr:colOff>
      <xdr:row>10</xdr:row>
      <xdr:rowOff>981075</xdr:rowOff>
    </xdr:to>
    <xdr:pic>
      <xdr:nvPicPr>
        <xdr:cNvPr id="3214" name="Picture 45" descr="DV-DVR-USB3104A"/>
        <xdr:cNvPicPr>
          <a:picLocks noChangeAspect="1" noChangeArrowheads="1"/>
        </xdr:cNvPicPr>
      </xdr:nvPicPr>
      <xdr:blipFill>
        <a:blip xmlns:r="http://schemas.openxmlformats.org/officeDocument/2006/relationships" r:embed="rId7" cstate="print"/>
        <a:srcRect/>
        <a:stretch>
          <a:fillRect/>
        </a:stretch>
      </xdr:blipFill>
      <xdr:spPr bwMode="auto">
        <a:xfrm>
          <a:off x="390525" y="14573250"/>
          <a:ext cx="1181100" cy="857250"/>
        </a:xfrm>
        <a:prstGeom prst="rect">
          <a:avLst/>
        </a:prstGeom>
        <a:noFill/>
        <a:ln w="9525">
          <a:noFill/>
          <a:miter lim="800000"/>
          <a:headEnd/>
          <a:tailEnd/>
        </a:ln>
      </xdr:spPr>
    </xdr:pic>
    <xdr:clientData/>
  </xdr:twoCellAnchor>
  <xdr:twoCellAnchor>
    <xdr:from>
      <xdr:col>0</xdr:col>
      <xdr:colOff>323850</xdr:colOff>
      <xdr:row>77</xdr:row>
      <xdr:rowOff>266700</xdr:rowOff>
    </xdr:from>
    <xdr:to>
      <xdr:col>0</xdr:col>
      <xdr:colOff>1514475</xdr:colOff>
      <xdr:row>77</xdr:row>
      <xdr:rowOff>1152525</xdr:rowOff>
    </xdr:to>
    <xdr:pic>
      <xdr:nvPicPr>
        <xdr:cNvPr id="3215" name="Picture 47" descr="dv-card-8104"/>
        <xdr:cNvPicPr>
          <a:picLocks noChangeAspect="1" noChangeArrowheads="1"/>
        </xdr:cNvPicPr>
      </xdr:nvPicPr>
      <xdr:blipFill>
        <a:blip xmlns:r="http://schemas.openxmlformats.org/officeDocument/2006/relationships" r:embed="rId8" cstate="print"/>
        <a:srcRect/>
        <a:stretch>
          <a:fillRect/>
        </a:stretch>
      </xdr:blipFill>
      <xdr:spPr bwMode="auto">
        <a:xfrm>
          <a:off x="323850" y="87963375"/>
          <a:ext cx="1190625" cy="885825"/>
        </a:xfrm>
        <a:prstGeom prst="rect">
          <a:avLst/>
        </a:prstGeom>
        <a:noFill/>
        <a:ln w="9525">
          <a:noFill/>
          <a:miter lim="800000"/>
          <a:headEnd/>
          <a:tailEnd/>
        </a:ln>
      </xdr:spPr>
    </xdr:pic>
    <xdr:clientData/>
  </xdr:twoCellAnchor>
  <xdr:twoCellAnchor>
    <xdr:from>
      <xdr:col>0</xdr:col>
      <xdr:colOff>333375</xdr:colOff>
      <xdr:row>78</xdr:row>
      <xdr:rowOff>57150</xdr:rowOff>
    </xdr:from>
    <xdr:to>
      <xdr:col>0</xdr:col>
      <xdr:colOff>1419225</xdr:colOff>
      <xdr:row>78</xdr:row>
      <xdr:rowOff>838200</xdr:rowOff>
    </xdr:to>
    <xdr:pic>
      <xdr:nvPicPr>
        <xdr:cNvPr id="3216" name="Picture 48" descr="dv-card-9404"/>
        <xdr:cNvPicPr>
          <a:picLocks noChangeAspect="1" noChangeArrowheads="1"/>
        </xdr:cNvPicPr>
      </xdr:nvPicPr>
      <xdr:blipFill>
        <a:blip xmlns:r="http://schemas.openxmlformats.org/officeDocument/2006/relationships" r:embed="rId9" cstate="print"/>
        <a:srcRect/>
        <a:stretch>
          <a:fillRect/>
        </a:stretch>
      </xdr:blipFill>
      <xdr:spPr bwMode="auto">
        <a:xfrm>
          <a:off x="333375" y="89211150"/>
          <a:ext cx="1085850" cy="781050"/>
        </a:xfrm>
        <a:prstGeom prst="rect">
          <a:avLst/>
        </a:prstGeom>
        <a:noFill/>
        <a:ln w="9525">
          <a:noFill/>
          <a:miter lim="800000"/>
          <a:headEnd/>
          <a:tailEnd/>
        </a:ln>
      </xdr:spPr>
    </xdr:pic>
    <xdr:clientData/>
  </xdr:twoCellAnchor>
  <xdr:twoCellAnchor>
    <xdr:from>
      <xdr:col>0</xdr:col>
      <xdr:colOff>238125</xdr:colOff>
      <xdr:row>86</xdr:row>
      <xdr:rowOff>190500</xdr:rowOff>
    </xdr:from>
    <xdr:to>
      <xdr:col>0</xdr:col>
      <xdr:colOff>1333500</xdr:colOff>
      <xdr:row>86</xdr:row>
      <xdr:rowOff>1000125</xdr:rowOff>
    </xdr:to>
    <xdr:pic>
      <xdr:nvPicPr>
        <xdr:cNvPr id="3217" name="Picture 49" descr="DV-DVR-9404A"/>
        <xdr:cNvPicPr>
          <a:picLocks noChangeAspect="1" noChangeArrowheads="1"/>
        </xdr:cNvPicPr>
      </xdr:nvPicPr>
      <xdr:blipFill>
        <a:blip xmlns:r="http://schemas.openxmlformats.org/officeDocument/2006/relationships" r:embed="rId10"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304800</xdr:colOff>
      <xdr:row>79</xdr:row>
      <xdr:rowOff>85725</xdr:rowOff>
    </xdr:from>
    <xdr:to>
      <xdr:col>0</xdr:col>
      <xdr:colOff>1257300</xdr:colOff>
      <xdr:row>79</xdr:row>
      <xdr:rowOff>800100</xdr:rowOff>
    </xdr:to>
    <xdr:pic>
      <xdr:nvPicPr>
        <xdr:cNvPr id="3218" name="Picture 50" descr="DV-DVR-9808b"/>
        <xdr:cNvPicPr>
          <a:picLocks noChangeAspect="1" noChangeArrowheads="1"/>
        </xdr:cNvPicPr>
      </xdr:nvPicPr>
      <xdr:blipFill>
        <a:blip xmlns:r="http://schemas.openxmlformats.org/officeDocument/2006/relationships" r:embed="rId11" cstate="print"/>
        <a:srcRect/>
        <a:stretch>
          <a:fillRect/>
        </a:stretch>
      </xdr:blipFill>
      <xdr:spPr bwMode="auto">
        <a:xfrm>
          <a:off x="304800" y="90182700"/>
          <a:ext cx="952500" cy="714375"/>
        </a:xfrm>
        <a:prstGeom prst="rect">
          <a:avLst/>
        </a:prstGeom>
        <a:noFill/>
        <a:ln w="9525">
          <a:noFill/>
          <a:miter lim="800000"/>
          <a:headEnd/>
          <a:tailEnd/>
        </a:ln>
      </xdr:spPr>
    </xdr:pic>
    <xdr:clientData/>
  </xdr:twoCellAnchor>
  <xdr:twoCellAnchor>
    <xdr:from>
      <xdr:col>0</xdr:col>
      <xdr:colOff>247650</xdr:colOff>
      <xdr:row>80</xdr:row>
      <xdr:rowOff>257175</xdr:rowOff>
    </xdr:from>
    <xdr:to>
      <xdr:col>0</xdr:col>
      <xdr:colOff>1590675</xdr:colOff>
      <xdr:row>80</xdr:row>
      <xdr:rowOff>1095375</xdr:rowOff>
    </xdr:to>
    <xdr:pic>
      <xdr:nvPicPr>
        <xdr:cNvPr id="3219"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247650" y="91297125"/>
          <a:ext cx="1343025" cy="838200"/>
        </a:xfrm>
        <a:prstGeom prst="rect">
          <a:avLst/>
        </a:prstGeom>
        <a:noFill/>
        <a:ln w="9525">
          <a:noFill/>
          <a:miter lim="800000"/>
          <a:headEnd/>
          <a:tailEnd/>
        </a:ln>
      </xdr:spPr>
    </xdr:pic>
    <xdr:clientData/>
  </xdr:twoCellAnchor>
  <xdr:twoCellAnchor>
    <xdr:from>
      <xdr:col>0</xdr:col>
      <xdr:colOff>190500</xdr:colOff>
      <xdr:row>90</xdr:row>
      <xdr:rowOff>276225</xdr:rowOff>
    </xdr:from>
    <xdr:to>
      <xdr:col>0</xdr:col>
      <xdr:colOff>1590675</xdr:colOff>
      <xdr:row>90</xdr:row>
      <xdr:rowOff>1228725</xdr:rowOff>
    </xdr:to>
    <xdr:pic>
      <xdr:nvPicPr>
        <xdr:cNvPr id="3221" name="Picture 53" descr="DV-DVR6832"/>
        <xdr:cNvPicPr>
          <a:picLocks noChangeAspect="1" noChangeArrowheads="1"/>
        </xdr:cNvPicPr>
      </xdr:nvPicPr>
      <xdr:blipFill>
        <a:blip xmlns:r="http://schemas.openxmlformats.org/officeDocument/2006/relationships" r:embed="rId13"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133351</xdr:colOff>
      <xdr:row>83</xdr:row>
      <xdr:rowOff>314326</xdr:rowOff>
    </xdr:from>
    <xdr:to>
      <xdr:col>0</xdr:col>
      <xdr:colOff>1562101</xdr:colOff>
      <xdr:row>83</xdr:row>
      <xdr:rowOff>1076326</xdr:rowOff>
    </xdr:to>
    <xdr:pic>
      <xdr:nvPicPr>
        <xdr:cNvPr id="3222" name="Picture 54" descr="DV-VRH_6004hdi"/>
        <xdr:cNvPicPr>
          <a:picLocks noChangeAspect="1" noChangeArrowheads="1"/>
        </xdr:cNvPicPr>
      </xdr:nvPicPr>
      <xdr:blipFill>
        <a:blip xmlns:r="http://schemas.openxmlformats.org/officeDocument/2006/relationships" r:embed="rId14" cstate="print"/>
        <a:srcRect/>
        <a:stretch>
          <a:fillRect/>
        </a:stretch>
      </xdr:blipFill>
      <xdr:spPr bwMode="auto">
        <a:xfrm>
          <a:off x="133351" y="94259401"/>
          <a:ext cx="1428750" cy="762000"/>
        </a:xfrm>
        <a:prstGeom prst="rect">
          <a:avLst/>
        </a:prstGeom>
        <a:noFill/>
        <a:ln w="9525">
          <a:noFill/>
          <a:miter lim="800000"/>
          <a:headEnd/>
          <a:tailEnd/>
        </a:ln>
      </xdr:spPr>
    </xdr:pic>
    <xdr:clientData/>
  </xdr:twoCellAnchor>
  <xdr:twoCellAnchor>
    <xdr:from>
      <xdr:col>0</xdr:col>
      <xdr:colOff>219075</xdr:colOff>
      <xdr:row>93</xdr:row>
      <xdr:rowOff>247650</xdr:rowOff>
    </xdr:from>
    <xdr:to>
      <xdr:col>0</xdr:col>
      <xdr:colOff>1562100</xdr:colOff>
      <xdr:row>93</xdr:row>
      <xdr:rowOff>1162050</xdr:rowOff>
    </xdr:to>
    <xdr:pic>
      <xdr:nvPicPr>
        <xdr:cNvPr id="3223" name="Picture 55" descr="DV-DVC-2008"/>
        <xdr:cNvPicPr>
          <a:picLocks noChangeAspect="1" noChangeArrowheads="1"/>
        </xdr:cNvPicPr>
      </xdr:nvPicPr>
      <xdr:blipFill>
        <a:blip xmlns:r="http://schemas.openxmlformats.org/officeDocument/2006/relationships" r:embed="rId15"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447675</xdr:colOff>
      <xdr:row>84</xdr:row>
      <xdr:rowOff>495300</xdr:rowOff>
    </xdr:from>
    <xdr:to>
      <xdr:col>0</xdr:col>
      <xdr:colOff>1266825</xdr:colOff>
      <xdr:row>84</xdr:row>
      <xdr:rowOff>1114425</xdr:rowOff>
    </xdr:to>
    <xdr:pic>
      <xdr:nvPicPr>
        <xdr:cNvPr id="3224" name="Picture 57" descr="DV-DVC-8008E"/>
        <xdr:cNvPicPr>
          <a:picLocks noChangeAspect="1" noChangeArrowheads="1"/>
        </xdr:cNvPicPr>
      </xdr:nvPicPr>
      <xdr:blipFill>
        <a:blip xmlns:r="http://schemas.openxmlformats.org/officeDocument/2006/relationships" r:embed="rId16" cstate="print"/>
        <a:srcRect/>
        <a:stretch>
          <a:fillRect/>
        </a:stretch>
      </xdr:blipFill>
      <xdr:spPr bwMode="auto">
        <a:xfrm>
          <a:off x="447675" y="95802450"/>
          <a:ext cx="819150" cy="619125"/>
        </a:xfrm>
        <a:prstGeom prst="rect">
          <a:avLst/>
        </a:prstGeom>
        <a:noFill/>
        <a:ln w="9525">
          <a:noFill/>
          <a:miter lim="800000"/>
          <a:headEnd/>
          <a:tailEnd/>
        </a:ln>
      </xdr:spPr>
    </xdr:pic>
    <xdr:clientData/>
  </xdr:twoCellAnchor>
  <xdr:twoCellAnchor>
    <xdr:from>
      <xdr:col>0</xdr:col>
      <xdr:colOff>219075</xdr:colOff>
      <xdr:row>95</xdr:row>
      <xdr:rowOff>276225</xdr:rowOff>
    </xdr:from>
    <xdr:to>
      <xdr:col>0</xdr:col>
      <xdr:colOff>1524000</xdr:colOff>
      <xdr:row>95</xdr:row>
      <xdr:rowOff>1114425</xdr:rowOff>
    </xdr:to>
    <xdr:pic>
      <xdr:nvPicPr>
        <xdr:cNvPr id="3225" name="Picture 58" descr="DV-DVC-8016"/>
        <xdr:cNvPicPr>
          <a:picLocks noChangeAspect="1" noChangeArrowheads="1"/>
        </xdr:cNvPicPr>
      </xdr:nvPicPr>
      <xdr:blipFill>
        <a:blip xmlns:r="http://schemas.openxmlformats.org/officeDocument/2006/relationships" r:embed="rId17"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209550</xdr:colOff>
      <xdr:row>9</xdr:row>
      <xdr:rowOff>0</xdr:rowOff>
    </xdr:from>
    <xdr:to>
      <xdr:col>0</xdr:col>
      <xdr:colOff>1457325</xdr:colOff>
      <xdr:row>9</xdr:row>
      <xdr:rowOff>0</xdr:rowOff>
    </xdr:to>
    <xdr:pic>
      <xdr:nvPicPr>
        <xdr:cNvPr id="3227" name="Picture 6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209550</xdr:colOff>
      <xdr:row>11</xdr:row>
      <xdr:rowOff>0</xdr:rowOff>
    </xdr:from>
    <xdr:to>
      <xdr:col>0</xdr:col>
      <xdr:colOff>1457325</xdr:colOff>
      <xdr:row>11</xdr:row>
      <xdr:rowOff>0</xdr:rowOff>
    </xdr:to>
    <xdr:pic>
      <xdr:nvPicPr>
        <xdr:cNvPr id="3234" name="Picture 34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266700</xdr:colOff>
      <xdr:row>11</xdr:row>
      <xdr:rowOff>771525</xdr:rowOff>
    </xdr:from>
    <xdr:to>
      <xdr:col>0</xdr:col>
      <xdr:colOff>1514475</xdr:colOff>
      <xdr:row>11</xdr:row>
      <xdr:rowOff>1457325</xdr:rowOff>
    </xdr:to>
    <xdr:pic>
      <xdr:nvPicPr>
        <xdr:cNvPr id="3236" name="Picture 343"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447675</xdr:colOff>
      <xdr:row>50</xdr:row>
      <xdr:rowOff>514350</xdr:rowOff>
    </xdr:from>
    <xdr:to>
      <xdr:col>0</xdr:col>
      <xdr:colOff>1323975</xdr:colOff>
      <xdr:row>50</xdr:row>
      <xdr:rowOff>1257300</xdr:rowOff>
    </xdr:to>
    <xdr:pic>
      <xdr:nvPicPr>
        <xdr:cNvPr id="3250" name="Picture 13"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447675" y="55911750"/>
          <a:ext cx="876300" cy="742950"/>
        </a:xfrm>
        <a:prstGeom prst="rect">
          <a:avLst/>
        </a:prstGeom>
        <a:noFill/>
        <a:ln w="9525">
          <a:noFill/>
          <a:miter lim="800000"/>
          <a:headEnd/>
          <a:tailEnd/>
        </a:ln>
      </xdr:spPr>
    </xdr:pic>
    <xdr:clientData/>
  </xdr:twoCellAnchor>
  <xdr:twoCellAnchor>
    <xdr:from>
      <xdr:col>0</xdr:col>
      <xdr:colOff>590550</xdr:colOff>
      <xdr:row>49</xdr:row>
      <xdr:rowOff>342900</xdr:rowOff>
    </xdr:from>
    <xdr:to>
      <xdr:col>0</xdr:col>
      <xdr:colOff>1466850</xdr:colOff>
      <xdr:row>49</xdr:row>
      <xdr:rowOff>1143000</xdr:rowOff>
    </xdr:to>
    <xdr:pic>
      <xdr:nvPicPr>
        <xdr:cNvPr id="3251" name="Picture 14" descr="dv-ptz6733"/>
        <xdr:cNvPicPr>
          <a:picLocks noChangeAspect="1" noChangeArrowheads="1"/>
        </xdr:cNvPicPr>
      </xdr:nvPicPr>
      <xdr:blipFill>
        <a:blip xmlns:r="http://schemas.openxmlformats.org/officeDocument/2006/relationships" r:embed="rId18" cstate="print"/>
        <a:srcRect/>
        <a:stretch>
          <a:fillRect/>
        </a:stretch>
      </xdr:blipFill>
      <xdr:spPr bwMode="auto">
        <a:xfrm>
          <a:off x="590550" y="54435375"/>
          <a:ext cx="876300" cy="800100"/>
        </a:xfrm>
        <a:prstGeom prst="rect">
          <a:avLst/>
        </a:prstGeom>
        <a:noFill/>
        <a:ln w="9525">
          <a:noFill/>
          <a:miter lim="800000"/>
          <a:headEnd/>
          <a:tailEnd/>
        </a:ln>
      </xdr:spPr>
    </xdr:pic>
    <xdr:clientData/>
  </xdr:twoCellAnchor>
  <xdr:twoCellAnchor>
    <xdr:from>
      <xdr:col>0</xdr:col>
      <xdr:colOff>304800</xdr:colOff>
      <xdr:row>51</xdr:row>
      <xdr:rowOff>371475</xdr:rowOff>
    </xdr:from>
    <xdr:to>
      <xdr:col>0</xdr:col>
      <xdr:colOff>1485900</xdr:colOff>
      <xdr:row>51</xdr:row>
      <xdr:rowOff>1295400</xdr:rowOff>
    </xdr:to>
    <xdr:pic>
      <xdr:nvPicPr>
        <xdr:cNvPr id="3252" name="Picture 15" descr="DV-PTZ6784SR"/>
        <xdr:cNvPicPr>
          <a:picLocks noChangeAspect="1" noChangeArrowheads="1"/>
        </xdr:cNvPicPr>
      </xdr:nvPicPr>
      <xdr:blipFill>
        <a:blip xmlns:r="http://schemas.openxmlformats.org/officeDocument/2006/relationships" r:embed="rId19" cstate="print"/>
        <a:srcRect/>
        <a:stretch>
          <a:fillRect/>
        </a:stretch>
      </xdr:blipFill>
      <xdr:spPr bwMode="auto">
        <a:xfrm>
          <a:off x="304800" y="57207150"/>
          <a:ext cx="1181100" cy="923925"/>
        </a:xfrm>
        <a:prstGeom prst="rect">
          <a:avLst/>
        </a:prstGeom>
        <a:noFill/>
        <a:ln w="9525">
          <a:noFill/>
          <a:miter lim="800000"/>
          <a:headEnd/>
          <a:tailEnd/>
        </a:ln>
      </xdr:spPr>
    </xdr:pic>
    <xdr:clientData/>
  </xdr:twoCellAnchor>
  <xdr:twoCellAnchor>
    <xdr:from>
      <xdr:col>0</xdr:col>
      <xdr:colOff>581025</xdr:colOff>
      <xdr:row>52</xdr:row>
      <xdr:rowOff>409575</xdr:rowOff>
    </xdr:from>
    <xdr:to>
      <xdr:col>0</xdr:col>
      <xdr:colOff>1228725</xdr:colOff>
      <xdr:row>52</xdr:row>
      <xdr:rowOff>1038225</xdr:rowOff>
    </xdr:to>
    <xdr:pic>
      <xdr:nvPicPr>
        <xdr:cNvPr id="3253" name="Picture 17" descr="dv-ptz6733"/>
        <xdr:cNvPicPr>
          <a:picLocks noChangeAspect="1" noChangeArrowheads="1"/>
        </xdr:cNvPicPr>
      </xdr:nvPicPr>
      <xdr:blipFill>
        <a:blip xmlns:r="http://schemas.openxmlformats.org/officeDocument/2006/relationships" r:embed="rId20" cstate="print"/>
        <a:srcRect/>
        <a:stretch>
          <a:fillRect/>
        </a:stretch>
      </xdr:blipFill>
      <xdr:spPr bwMode="auto">
        <a:xfrm>
          <a:off x="581025" y="58740675"/>
          <a:ext cx="647700" cy="628650"/>
        </a:xfrm>
        <a:prstGeom prst="rect">
          <a:avLst/>
        </a:prstGeom>
        <a:noFill/>
        <a:ln w="9525">
          <a:noFill/>
          <a:miter lim="800000"/>
          <a:headEnd/>
          <a:tailEnd/>
        </a:ln>
      </xdr:spPr>
    </xdr:pic>
    <xdr:clientData/>
  </xdr:twoCellAnchor>
  <xdr:twoCellAnchor>
    <xdr:from>
      <xdr:col>0</xdr:col>
      <xdr:colOff>438150</xdr:colOff>
      <xdr:row>53</xdr:row>
      <xdr:rowOff>342900</xdr:rowOff>
    </xdr:from>
    <xdr:to>
      <xdr:col>0</xdr:col>
      <xdr:colOff>1508085</xdr:colOff>
      <xdr:row>53</xdr:row>
      <xdr:rowOff>1314450</xdr:rowOff>
    </xdr:to>
    <xdr:pic>
      <xdr:nvPicPr>
        <xdr:cNvPr id="3254" name="Picture 18" descr="DV-PTZ6484M"/>
        <xdr:cNvPicPr>
          <a:picLocks noChangeAspect="1" noChangeArrowheads="1"/>
        </xdr:cNvPicPr>
      </xdr:nvPicPr>
      <xdr:blipFill>
        <a:blip xmlns:r="http://schemas.openxmlformats.org/officeDocument/2006/relationships" r:embed="rId21" cstate="print"/>
        <a:srcRect/>
        <a:stretch>
          <a:fillRect/>
        </a:stretch>
      </xdr:blipFill>
      <xdr:spPr bwMode="auto">
        <a:xfrm>
          <a:off x="438150" y="60017025"/>
          <a:ext cx="1069935" cy="971550"/>
        </a:xfrm>
        <a:prstGeom prst="rect">
          <a:avLst/>
        </a:prstGeom>
        <a:noFill/>
        <a:ln w="9525">
          <a:noFill/>
          <a:miter lim="800000"/>
          <a:headEnd/>
          <a:tailEnd/>
        </a:ln>
      </xdr:spPr>
    </xdr:pic>
    <xdr:clientData/>
  </xdr:twoCellAnchor>
  <xdr:twoCellAnchor>
    <xdr:from>
      <xdr:col>0</xdr:col>
      <xdr:colOff>571500</xdr:colOff>
      <xdr:row>54</xdr:row>
      <xdr:rowOff>361950</xdr:rowOff>
    </xdr:from>
    <xdr:to>
      <xdr:col>0</xdr:col>
      <xdr:colOff>1409700</xdr:colOff>
      <xdr:row>54</xdr:row>
      <xdr:rowOff>1200150</xdr:rowOff>
    </xdr:to>
    <xdr:pic>
      <xdr:nvPicPr>
        <xdr:cNvPr id="3255" name="Picture 19" descr="DV-PTZ111"/>
        <xdr:cNvPicPr>
          <a:picLocks noChangeAspect="1" noChangeArrowheads="1"/>
        </xdr:cNvPicPr>
      </xdr:nvPicPr>
      <xdr:blipFill>
        <a:blip xmlns:r="http://schemas.openxmlformats.org/officeDocument/2006/relationships" r:embed="rId22" cstate="print"/>
        <a:srcRect/>
        <a:stretch>
          <a:fillRect/>
        </a:stretch>
      </xdr:blipFill>
      <xdr:spPr bwMode="auto">
        <a:xfrm>
          <a:off x="571500" y="61779150"/>
          <a:ext cx="838200" cy="838200"/>
        </a:xfrm>
        <a:prstGeom prst="rect">
          <a:avLst/>
        </a:prstGeom>
        <a:noFill/>
        <a:ln w="9525">
          <a:noFill/>
          <a:miter lim="800000"/>
          <a:headEnd/>
          <a:tailEnd/>
        </a:ln>
      </xdr:spPr>
    </xdr:pic>
    <xdr:clientData/>
  </xdr:twoCellAnchor>
  <xdr:twoCellAnchor>
    <xdr:from>
      <xdr:col>0</xdr:col>
      <xdr:colOff>609600</xdr:colOff>
      <xdr:row>57</xdr:row>
      <xdr:rowOff>371475</xdr:rowOff>
    </xdr:from>
    <xdr:to>
      <xdr:col>0</xdr:col>
      <xdr:colOff>1409700</xdr:colOff>
      <xdr:row>57</xdr:row>
      <xdr:rowOff>1171575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09600" y="65732025"/>
          <a:ext cx="800100" cy="800100"/>
        </a:xfrm>
        <a:prstGeom prst="rect">
          <a:avLst/>
        </a:prstGeom>
        <a:noFill/>
        <a:ln w="9525">
          <a:noFill/>
          <a:miter lim="800000"/>
          <a:headEnd/>
          <a:tailEnd/>
        </a:ln>
      </xdr:spPr>
    </xdr:pic>
    <xdr:clientData/>
  </xdr:twoCellAnchor>
  <xdr:twoCellAnchor>
    <xdr:from>
      <xdr:col>0</xdr:col>
      <xdr:colOff>628650</xdr:colOff>
      <xdr:row>58</xdr:row>
      <xdr:rowOff>485776</xdr:rowOff>
    </xdr:from>
    <xdr:to>
      <xdr:col>0</xdr:col>
      <xdr:colOff>1343025</xdr:colOff>
      <xdr:row>58</xdr:row>
      <xdr:rowOff>1143000</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23" cstate="print"/>
        <a:srcRect/>
        <a:stretch>
          <a:fillRect/>
        </a:stretch>
      </xdr:blipFill>
      <xdr:spPr bwMode="auto">
        <a:xfrm>
          <a:off x="628650" y="67217926"/>
          <a:ext cx="714375" cy="657224"/>
        </a:xfrm>
        <a:prstGeom prst="rect">
          <a:avLst/>
        </a:prstGeom>
        <a:noFill/>
        <a:ln w="9525">
          <a:noFill/>
          <a:miter lim="800000"/>
          <a:headEnd/>
          <a:tailEnd/>
        </a:ln>
      </xdr:spPr>
    </xdr:pic>
    <xdr:clientData/>
  </xdr:twoCellAnchor>
  <xdr:twoCellAnchor>
    <xdr:from>
      <xdr:col>0</xdr:col>
      <xdr:colOff>533400</xdr:colOff>
      <xdr:row>68</xdr:row>
      <xdr:rowOff>304800</xdr:rowOff>
    </xdr:from>
    <xdr:to>
      <xdr:col>0</xdr:col>
      <xdr:colOff>1419225</xdr:colOff>
      <xdr:row>68</xdr:row>
      <xdr:rowOff>942975</xdr:rowOff>
    </xdr:to>
    <xdr:pic>
      <xdr:nvPicPr>
        <xdr:cNvPr id="3258" name="Picture 22" descr="233_i1_NZ-22X"/>
        <xdr:cNvPicPr>
          <a:picLocks noChangeAspect="1" noChangeArrowheads="1"/>
        </xdr:cNvPicPr>
      </xdr:nvPicPr>
      <xdr:blipFill>
        <a:blip xmlns:r="http://schemas.openxmlformats.org/officeDocument/2006/relationships" r:embed="rId24" cstate="print"/>
        <a:srcRect/>
        <a:stretch>
          <a:fillRect/>
        </a:stretch>
      </xdr:blipFill>
      <xdr:spPr bwMode="auto">
        <a:xfrm>
          <a:off x="533400" y="78781275"/>
          <a:ext cx="885825" cy="638175"/>
        </a:xfrm>
        <a:prstGeom prst="rect">
          <a:avLst/>
        </a:prstGeom>
        <a:noFill/>
        <a:ln w="9525">
          <a:noFill/>
          <a:miter lim="800000"/>
          <a:headEnd/>
          <a:tailEnd/>
        </a:ln>
      </xdr:spPr>
    </xdr:pic>
    <xdr:clientData/>
  </xdr:twoCellAnchor>
  <xdr:twoCellAnchor>
    <xdr:from>
      <xdr:col>0</xdr:col>
      <xdr:colOff>628650</xdr:colOff>
      <xdr:row>61</xdr:row>
      <xdr:rowOff>257175</xdr:rowOff>
    </xdr:from>
    <xdr:to>
      <xdr:col>0</xdr:col>
      <xdr:colOff>1381125</xdr:colOff>
      <xdr:row>61</xdr:row>
      <xdr:rowOff>1257300</xdr:rowOff>
    </xdr:to>
    <xdr:pic>
      <xdr:nvPicPr>
        <xdr:cNvPr id="3259" name="Picture 25" descr="dv-pt6460"/>
        <xdr:cNvPicPr>
          <a:picLocks noChangeAspect="1" noChangeArrowheads="1"/>
        </xdr:cNvPicPr>
      </xdr:nvPicPr>
      <xdr:blipFill>
        <a:blip xmlns:r="http://schemas.openxmlformats.org/officeDocument/2006/relationships" r:embed="rId25" cstate="print"/>
        <a:srcRect/>
        <a:stretch>
          <a:fillRect/>
        </a:stretch>
      </xdr:blipFill>
      <xdr:spPr bwMode="auto">
        <a:xfrm>
          <a:off x="628650" y="70027800"/>
          <a:ext cx="752475" cy="1000125"/>
        </a:xfrm>
        <a:prstGeom prst="rect">
          <a:avLst/>
        </a:prstGeom>
        <a:noFill/>
        <a:ln w="9525">
          <a:noFill/>
          <a:miter lim="800000"/>
          <a:headEnd/>
          <a:tailEnd/>
        </a:ln>
      </xdr:spPr>
    </xdr:pic>
    <xdr:clientData/>
  </xdr:twoCellAnchor>
  <xdr:twoCellAnchor>
    <xdr:from>
      <xdr:col>0</xdr:col>
      <xdr:colOff>495300</xdr:colOff>
      <xdr:row>68</xdr:row>
      <xdr:rowOff>0</xdr:rowOff>
    </xdr:from>
    <xdr:to>
      <xdr:col>0</xdr:col>
      <xdr:colOff>1247775</xdr:colOff>
      <xdr:row>68</xdr:row>
      <xdr:rowOff>0</xdr:rowOff>
    </xdr:to>
    <xdr:pic>
      <xdr:nvPicPr>
        <xdr:cNvPr id="3260" name="Picture 26" descr="dv-pt6460"/>
        <xdr:cNvPicPr>
          <a:picLocks noChangeAspect="1" noChangeArrowheads="1"/>
        </xdr:cNvPicPr>
      </xdr:nvPicPr>
      <xdr:blipFill>
        <a:blip xmlns:r="http://schemas.openxmlformats.org/officeDocument/2006/relationships" r:embed="rId25"/>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552450</xdr:colOff>
      <xdr:row>62</xdr:row>
      <xdr:rowOff>333375</xdr:rowOff>
    </xdr:from>
    <xdr:to>
      <xdr:col>0</xdr:col>
      <xdr:colOff>1276350</xdr:colOff>
      <xdr:row>62</xdr:row>
      <xdr:rowOff>1133475</xdr:rowOff>
    </xdr:to>
    <xdr:pic>
      <xdr:nvPicPr>
        <xdr:cNvPr id="3261" name="Picture 27" descr="dv-pt6560"/>
        <xdr:cNvPicPr>
          <a:picLocks noChangeAspect="1" noChangeArrowheads="1"/>
        </xdr:cNvPicPr>
      </xdr:nvPicPr>
      <xdr:blipFill>
        <a:blip xmlns:r="http://schemas.openxmlformats.org/officeDocument/2006/relationships" r:embed="rId26" cstate="print"/>
        <a:srcRect/>
        <a:stretch>
          <a:fillRect/>
        </a:stretch>
      </xdr:blipFill>
      <xdr:spPr bwMode="auto">
        <a:xfrm>
          <a:off x="552450" y="71485125"/>
          <a:ext cx="723900" cy="800100"/>
        </a:xfrm>
        <a:prstGeom prst="rect">
          <a:avLst/>
        </a:prstGeom>
        <a:noFill/>
        <a:ln w="9525">
          <a:noFill/>
          <a:miter lim="800000"/>
          <a:headEnd/>
          <a:tailEnd/>
        </a:ln>
      </xdr:spPr>
    </xdr:pic>
    <xdr:clientData/>
  </xdr:twoCellAnchor>
  <xdr:twoCellAnchor>
    <xdr:from>
      <xdr:col>0</xdr:col>
      <xdr:colOff>504825</xdr:colOff>
      <xdr:row>63</xdr:row>
      <xdr:rowOff>419099</xdr:rowOff>
    </xdr:from>
    <xdr:to>
      <xdr:col>0</xdr:col>
      <xdr:colOff>1257300</xdr:colOff>
      <xdr:row>63</xdr:row>
      <xdr:rowOff>1095374</xdr:rowOff>
    </xdr:to>
    <xdr:pic>
      <xdr:nvPicPr>
        <xdr:cNvPr id="3262" name="Picture 28" descr="dv-pt6530"/>
        <xdr:cNvPicPr>
          <a:picLocks noChangeAspect="1" noChangeArrowheads="1"/>
        </xdr:cNvPicPr>
      </xdr:nvPicPr>
      <xdr:blipFill>
        <a:blip xmlns:r="http://schemas.openxmlformats.org/officeDocument/2006/relationships" r:embed="rId27" cstate="print"/>
        <a:srcRect/>
        <a:stretch>
          <a:fillRect/>
        </a:stretch>
      </xdr:blipFill>
      <xdr:spPr bwMode="auto">
        <a:xfrm>
          <a:off x="504825" y="72942449"/>
          <a:ext cx="752475" cy="676275"/>
        </a:xfrm>
        <a:prstGeom prst="rect">
          <a:avLst/>
        </a:prstGeom>
        <a:noFill/>
        <a:ln w="9525">
          <a:noFill/>
          <a:miter lim="800000"/>
          <a:headEnd/>
          <a:tailEnd/>
        </a:ln>
      </xdr:spPr>
    </xdr:pic>
    <xdr:clientData/>
  </xdr:twoCellAnchor>
  <xdr:twoCellAnchor>
    <xdr:from>
      <xdr:col>0</xdr:col>
      <xdr:colOff>466725</xdr:colOff>
      <xdr:row>70</xdr:row>
      <xdr:rowOff>0</xdr:rowOff>
    </xdr:from>
    <xdr:to>
      <xdr:col>0</xdr:col>
      <xdr:colOff>1219200</xdr:colOff>
      <xdr:row>70</xdr:row>
      <xdr:rowOff>0</xdr:rowOff>
    </xdr:to>
    <xdr:pic>
      <xdr:nvPicPr>
        <xdr:cNvPr id="3263" name="Picture 29" descr="dv-pt6530"/>
        <xdr:cNvPicPr>
          <a:picLocks noChangeAspect="1" noChangeArrowheads="1"/>
        </xdr:cNvPicPr>
      </xdr:nvPicPr>
      <xdr:blipFill>
        <a:blip xmlns:r="http://schemas.openxmlformats.org/officeDocument/2006/relationships" r:embed="rId27"/>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352425</xdr:colOff>
      <xdr:row>65</xdr:row>
      <xdr:rowOff>314325</xdr:rowOff>
    </xdr:from>
    <xdr:to>
      <xdr:col>0</xdr:col>
      <xdr:colOff>1428750</xdr:colOff>
      <xdr:row>65</xdr:row>
      <xdr:rowOff>1152525</xdr:rowOff>
    </xdr:to>
    <xdr:pic>
      <xdr:nvPicPr>
        <xdr:cNvPr id="3264" name="Picture 30" descr="dv-ptz-convert"/>
        <xdr:cNvPicPr>
          <a:picLocks noChangeAspect="1" noChangeArrowheads="1"/>
        </xdr:cNvPicPr>
      </xdr:nvPicPr>
      <xdr:blipFill>
        <a:blip xmlns:r="http://schemas.openxmlformats.org/officeDocument/2006/relationships" r:embed="rId28" cstate="print"/>
        <a:srcRect/>
        <a:stretch>
          <a:fillRect/>
        </a:stretch>
      </xdr:blipFill>
      <xdr:spPr bwMode="auto">
        <a:xfrm>
          <a:off x="352425" y="74676000"/>
          <a:ext cx="1076325" cy="838200"/>
        </a:xfrm>
        <a:prstGeom prst="rect">
          <a:avLst/>
        </a:prstGeom>
        <a:noFill/>
        <a:ln w="9525">
          <a:noFill/>
          <a:miter lim="800000"/>
          <a:headEnd/>
          <a:tailEnd/>
        </a:ln>
      </xdr:spPr>
    </xdr:pic>
    <xdr:clientData/>
  </xdr:twoCellAnchor>
  <xdr:twoCellAnchor>
    <xdr:from>
      <xdr:col>0</xdr:col>
      <xdr:colOff>476250</xdr:colOff>
      <xdr:row>66</xdr:row>
      <xdr:rowOff>390525</xdr:rowOff>
    </xdr:from>
    <xdr:to>
      <xdr:col>0</xdr:col>
      <xdr:colOff>1390650</xdr:colOff>
      <xdr:row>66</xdr:row>
      <xdr:rowOff>1143000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29" r:link="rId30" cstate="print"/>
        <a:srcRect/>
        <a:stretch>
          <a:fillRect/>
        </a:stretch>
      </xdr:blipFill>
      <xdr:spPr bwMode="auto">
        <a:xfrm>
          <a:off x="476250" y="76123800"/>
          <a:ext cx="914400" cy="752475"/>
        </a:xfrm>
        <a:prstGeom prst="rect">
          <a:avLst/>
        </a:prstGeom>
        <a:noFill/>
        <a:ln w="9525">
          <a:noFill/>
          <a:miter lim="800000"/>
          <a:headEnd/>
          <a:tailEnd/>
        </a:ln>
      </xdr:spPr>
    </xdr:pic>
    <xdr:clientData/>
  </xdr:twoCellAnchor>
  <xdr:twoCellAnchor>
    <xdr:from>
      <xdr:col>0</xdr:col>
      <xdr:colOff>561975</xdr:colOff>
      <xdr:row>67</xdr:row>
      <xdr:rowOff>352425</xdr:rowOff>
    </xdr:from>
    <xdr:to>
      <xdr:col>0</xdr:col>
      <xdr:colOff>1371600</xdr:colOff>
      <xdr:row>67</xdr:row>
      <xdr:rowOff>1162050</xdr:rowOff>
    </xdr:to>
    <xdr:pic>
      <xdr:nvPicPr>
        <xdr:cNvPr id="3266" name="Picture 32" descr="sed-ptz-INDOOR"/>
        <xdr:cNvPicPr>
          <a:picLocks noChangeAspect="1" noChangeArrowheads="1"/>
        </xdr:cNvPicPr>
      </xdr:nvPicPr>
      <xdr:blipFill>
        <a:blip xmlns:r="http://schemas.openxmlformats.org/officeDocument/2006/relationships" r:embed="rId31" cstate="print"/>
        <a:srcRect/>
        <a:stretch>
          <a:fillRect/>
        </a:stretch>
      </xdr:blipFill>
      <xdr:spPr bwMode="auto">
        <a:xfrm>
          <a:off x="561975" y="77457300"/>
          <a:ext cx="809625" cy="809625"/>
        </a:xfrm>
        <a:prstGeom prst="rect">
          <a:avLst/>
        </a:prstGeom>
        <a:noFill/>
        <a:ln w="9525">
          <a:noFill/>
          <a:miter lim="800000"/>
          <a:headEnd/>
          <a:tailEnd/>
        </a:ln>
      </xdr:spPr>
    </xdr:pic>
    <xdr:clientData/>
  </xdr:twoCellAnchor>
  <xdr:twoCellAnchor>
    <xdr:from>
      <xdr:col>0</xdr:col>
      <xdr:colOff>333375</xdr:colOff>
      <xdr:row>70</xdr:row>
      <xdr:rowOff>714375</xdr:rowOff>
    </xdr:from>
    <xdr:to>
      <xdr:col>0</xdr:col>
      <xdr:colOff>1590675</xdr:colOff>
      <xdr:row>71</xdr:row>
      <xdr:rowOff>466725</xdr:rowOff>
    </xdr:to>
    <xdr:pic>
      <xdr:nvPicPr>
        <xdr:cNvPr id="3267" name="Picture 33" descr="DV-4530"/>
        <xdr:cNvPicPr>
          <a:picLocks noChangeAspect="1" noChangeArrowheads="1"/>
        </xdr:cNvPicPr>
      </xdr:nvPicPr>
      <xdr:blipFill>
        <a:blip xmlns:r="http://schemas.openxmlformats.org/officeDocument/2006/relationships" r:embed="rId32" cstate="print"/>
        <a:srcRect/>
        <a:stretch>
          <a:fillRect/>
        </a:stretch>
      </xdr:blipFill>
      <xdr:spPr bwMode="auto">
        <a:xfrm>
          <a:off x="333375" y="81029175"/>
          <a:ext cx="1257300" cy="904875"/>
        </a:xfrm>
        <a:prstGeom prst="rect">
          <a:avLst/>
        </a:prstGeom>
        <a:noFill/>
        <a:ln w="9525">
          <a:noFill/>
          <a:miter lim="800000"/>
          <a:headEnd/>
          <a:tailEnd/>
        </a:ln>
      </xdr:spPr>
    </xdr:pic>
    <xdr:clientData/>
  </xdr:twoCellAnchor>
  <xdr:twoCellAnchor>
    <xdr:from>
      <xdr:col>0</xdr:col>
      <xdr:colOff>266700</xdr:colOff>
      <xdr:row>77</xdr:row>
      <xdr:rowOff>0</xdr:rowOff>
    </xdr:from>
    <xdr:to>
      <xdr:col>0</xdr:col>
      <xdr:colOff>1381125</xdr:colOff>
      <xdr:row>77</xdr:row>
      <xdr:rowOff>0</xdr:rowOff>
    </xdr:to>
    <xdr:pic>
      <xdr:nvPicPr>
        <xdr:cNvPr id="3268" name="Picture 35" descr="DV-V3631"/>
        <xdr:cNvPicPr>
          <a:picLocks noChangeAspect="1" noChangeArrowheads="1"/>
        </xdr:cNvPicPr>
      </xdr:nvPicPr>
      <xdr:blipFill>
        <a:blip xmlns:r="http://schemas.openxmlformats.org/officeDocument/2006/relationships" r:embed="rId33"/>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276225</xdr:colOff>
      <xdr:row>72</xdr:row>
      <xdr:rowOff>619125</xdr:rowOff>
    </xdr:from>
    <xdr:to>
      <xdr:col>0</xdr:col>
      <xdr:colOff>1657350</xdr:colOff>
      <xdr:row>73</xdr:row>
      <xdr:rowOff>495300</xdr:rowOff>
    </xdr:to>
    <xdr:pic>
      <xdr:nvPicPr>
        <xdr:cNvPr id="3269" name="Picture 36" descr="DV-4560-1"/>
        <xdr:cNvPicPr>
          <a:picLocks noChangeAspect="1" noChangeArrowheads="1"/>
        </xdr:cNvPicPr>
      </xdr:nvPicPr>
      <xdr:blipFill>
        <a:blip xmlns:r="http://schemas.openxmlformats.org/officeDocument/2006/relationships" r:embed="rId34" cstate="print"/>
        <a:srcRect/>
        <a:stretch>
          <a:fillRect/>
        </a:stretch>
      </xdr:blipFill>
      <xdr:spPr bwMode="auto">
        <a:xfrm>
          <a:off x="276225" y="83410425"/>
          <a:ext cx="1381125" cy="1047750"/>
        </a:xfrm>
        <a:prstGeom prst="rect">
          <a:avLst/>
        </a:prstGeom>
        <a:noFill/>
        <a:ln w="9525">
          <a:noFill/>
          <a:miter lim="800000"/>
          <a:headEnd/>
          <a:tailEnd/>
        </a:ln>
      </xdr:spPr>
    </xdr:pic>
    <xdr:clientData/>
  </xdr:twoCellAnchor>
  <xdr:twoCellAnchor>
    <xdr:from>
      <xdr:col>0</xdr:col>
      <xdr:colOff>342900</xdr:colOff>
      <xdr:row>83</xdr:row>
      <xdr:rowOff>0</xdr:rowOff>
    </xdr:from>
    <xdr:to>
      <xdr:col>0</xdr:col>
      <xdr:colOff>1390650</xdr:colOff>
      <xdr:row>83</xdr:row>
      <xdr:rowOff>0</xdr:rowOff>
    </xdr:to>
    <xdr:pic>
      <xdr:nvPicPr>
        <xdr:cNvPr id="3274" name="Picture 43" descr="VR-M22V"/>
        <xdr:cNvPicPr>
          <a:picLocks noChangeAspect="1" noChangeArrowheads="1"/>
        </xdr:cNvPicPr>
      </xdr:nvPicPr>
      <xdr:blipFill>
        <a:blip xmlns:r="http://schemas.openxmlformats.org/officeDocument/2006/relationships" r:embed="rId35"/>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83</xdr:row>
      <xdr:rowOff>0</xdr:rowOff>
    </xdr:from>
    <xdr:to>
      <xdr:col>0</xdr:col>
      <xdr:colOff>1533525</xdr:colOff>
      <xdr:row>83</xdr:row>
      <xdr:rowOff>0</xdr:rowOff>
    </xdr:to>
    <xdr:pic>
      <xdr:nvPicPr>
        <xdr:cNvPr id="3275" name="Picture 44" descr="DV-V3210"/>
        <xdr:cNvPicPr>
          <a:picLocks noChangeAspect="1" noChangeArrowheads="1"/>
        </xdr:cNvPicPr>
      </xdr:nvPicPr>
      <xdr:blipFill>
        <a:blip xmlns:r="http://schemas.openxmlformats.org/officeDocument/2006/relationships" r:embed="rId36"/>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83</xdr:row>
      <xdr:rowOff>0</xdr:rowOff>
    </xdr:from>
    <xdr:to>
      <xdr:col>0</xdr:col>
      <xdr:colOff>1524000</xdr:colOff>
      <xdr:row>83</xdr:row>
      <xdr:rowOff>0</xdr:rowOff>
    </xdr:to>
    <xdr:pic>
      <xdr:nvPicPr>
        <xdr:cNvPr id="3276" name="Picture 45" descr="DV-V3210"/>
        <xdr:cNvPicPr>
          <a:picLocks noChangeAspect="1" noChangeArrowheads="1"/>
        </xdr:cNvPicPr>
      </xdr:nvPicPr>
      <xdr:blipFill>
        <a:blip xmlns:r="http://schemas.openxmlformats.org/officeDocument/2006/relationships" r:embed="rId36"/>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400050</xdr:colOff>
      <xdr:row>74</xdr:row>
      <xdr:rowOff>381000</xdr:rowOff>
    </xdr:from>
    <xdr:to>
      <xdr:col>0</xdr:col>
      <xdr:colOff>1543050</xdr:colOff>
      <xdr:row>75</xdr:row>
      <xdr:rowOff>609600</xdr:rowOff>
    </xdr:to>
    <xdr:pic>
      <xdr:nvPicPr>
        <xdr:cNvPr id="3280" name="Picture 50" descr="DV-4530"/>
        <xdr:cNvPicPr>
          <a:picLocks noChangeAspect="1" noChangeArrowheads="1"/>
        </xdr:cNvPicPr>
      </xdr:nvPicPr>
      <xdr:blipFill>
        <a:blip xmlns:r="http://schemas.openxmlformats.org/officeDocument/2006/relationships" r:embed="rId37" cstate="print"/>
        <a:srcRect/>
        <a:stretch>
          <a:fillRect/>
        </a:stretch>
      </xdr:blipFill>
      <xdr:spPr bwMode="auto">
        <a:xfrm>
          <a:off x="400050" y="85658325"/>
          <a:ext cx="1143000" cy="1057275"/>
        </a:xfrm>
        <a:prstGeom prst="rect">
          <a:avLst/>
        </a:prstGeom>
        <a:noFill/>
        <a:ln w="9525">
          <a:noFill/>
          <a:miter lim="800000"/>
          <a:headEnd/>
          <a:tailEnd/>
        </a:ln>
      </xdr:spPr>
    </xdr:pic>
    <xdr:clientData/>
  </xdr:twoCellAnchor>
  <xdr:twoCellAnchor>
    <xdr:from>
      <xdr:col>0</xdr:col>
      <xdr:colOff>523875</xdr:colOff>
      <xdr:row>14</xdr:row>
      <xdr:rowOff>790575</xdr:rowOff>
    </xdr:from>
    <xdr:to>
      <xdr:col>0</xdr:col>
      <xdr:colOff>1419225</xdr:colOff>
      <xdr:row>15</xdr:row>
      <xdr:rowOff>390525</xdr:rowOff>
    </xdr:to>
    <xdr:pic>
      <xdr:nvPicPr>
        <xdr:cNvPr id="3281" name="Picture 54" descr="dv-2360"/>
        <xdr:cNvPicPr>
          <a:picLocks noChangeAspect="1" noChangeArrowheads="1"/>
        </xdr:cNvPicPr>
      </xdr:nvPicPr>
      <xdr:blipFill>
        <a:blip xmlns:r="http://schemas.openxmlformats.org/officeDocument/2006/relationships" r:embed="rId38" cstate="print"/>
        <a:srcRect/>
        <a:stretch>
          <a:fillRect/>
        </a:stretch>
      </xdr:blipFill>
      <xdr:spPr bwMode="auto">
        <a:xfrm>
          <a:off x="523875" y="19230975"/>
          <a:ext cx="895350" cy="790575"/>
        </a:xfrm>
        <a:prstGeom prst="rect">
          <a:avLst/>
        </a:prstGeom>
        <a:noFill/>
        <a:ln w="9525">
          <a:noFill/>
          <a:miter lim="800000"/>
          <a:headEnd/>
          <a:tailEnd/>
        </a:ln>
      </xdr:spPr>
    </xdr:pic>
    <xdr:clientData/>
  </xdr:twoCellAnchor>
  <xdr:twoCellAnchor>
    <xdr:from>
      <xdr:col>0</xdr:col>
      <xdr:colOff>828675</xdr:colOff>
      <xdr:row>16</xdr:row>
      <xdr:rowOff>180975</xdr:rowOff>
    </xdr:from>
    <xdr:to>
      <xdr:col>0</xdr:col>
      <xdr:colOff>1295400</xdr:colOff>
      <xdr:row>16</xdr:row>
      <xdr:rowOff>676275</xdr:rowOff>
    </xdr:to>
    <xdr:pic>
      <xdr:nvPicPr>
        <xdr:cNvPr id="3282" name="Picture 56"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828675" y="20983575"/>
          <a:ext cx="466725" cy="495300"/>
        </a:xfrm>
        <a:prstGeom prst="rect">
          <a:avLst/>
        </a:prstGeom>
        <a:noFill/>
        <a:ln w="9525">
          <a:noFill/>
          <a:miter lim="800000"/>
          <a:headEnd/>
          <a:tailEnd/>
        </a:ln>
      </xdr:spPr>
    </xdr:pic>
    <xdr:clientData/>
  </xdr:twoCellAnchor>
  <xdr:twoCellAnchor>
    <xdr:from>
      <xdr:col>0</xdr:col>
      <xdr:colOff>457200</xdr:colOff>
      <xdr:row>18</xdr:row>
      <xdr:rowOff>190500</xdr:rowOff>
    </xdr:from>
    <xdr:to>
      <xdr:col>0</xdr:col>
      <xdr:colOff>1495425</xdr:colOff>
      <xdr:row>18</xdr:row>
      <xdr:rowOff>981075</xdr:rowOff>
    </xdr:to>
    <xdr:pic>
      <xdr:nvPicPr>
        <xdr:cNvPr id="3284" name="Picture 58" descr="E:\..\Advertising\Photo\camera 2008.jpg"/>
        <xdr:cNvPicPr>
          <a:picLocks noChangeAspect="1" noChangeArrowheads="1"/>
        </xdr:cNvPicPr>
      </xdr:nvPicPr>
      <xdr:blipFill>
        <a:blip xmlns:r="http://schemas.openxmlformats.org/officeDocument/2006/relationships" r:embed="rId40" r:link="rId41" cstate="print"/>
        <a:srcRect/>
        <a:stretch>
          <a:fillRect/>
        </a:stretch>
      </xdr:blipFill>
      <xdr:spPr bwMode="auto">
        <a:xfrm>
          <a:off x="457200" y="24079200"/>
          <a:ext cx="1038225" cy="790575"/>
        </a:xfrm>
        <a:prstGeom prst="rect">
          <a:avLst/>
        </a:prstGeom>
        <a:noFill/>
        <a:ln w="9525">
          <a:noFill/>
          <a:miter lim="800000"/>
          <a:headEnd/>
          <a:tailEnd/>
        </a:ln>
      </xdr:spPr>
    </xdr:pic>
    <xdr:clientData/>
  </xdr:twoCellAnchor>
  <xdr:twoCellAnchor>
    <xdr:from>
      <xdr:col>0</xdr:col>
      <xdr:colOff>390525</xdr:colOff>
      <xdr:row>19</xdr:row>
      <xdr:rowOff>742949</xdr:rowOff>
    </xdr:from>
    <xdr:to>
      <xdr:col>0</xdr:col>
      <xdr:colOff>1543050</xdr:colOff>
      <xdr:row>20</xdr:row>
      <xdr:rowOff>428624</xdr:rowOff>
    </xdr:to>
    <xdr:pic>
      <xdr:nvPicPr>
        <xdr:cNvPr id="3285" name="Picture 59" descr="DV-3410"/>
        <xdr:cNvPicPr>
          <a:picLocks noChangeAspect="1" noChangeArrowheads="1"/>
        </xdr:cNvPicPr>
      </xdr:nvPicPr>
      <xdr:blipFill>
        <a:blip xmlns:r="http://schemas.openxmlformats.org/officeDocument/2006/relationships" r:embed="rId42" cstate="print"/>
        <a:srcRect/>
        <a:stretch>
          <a:fillRect/>
        </a:stretch>
      </xdr:blipFill>
      <xdr:spPr bwMode="auto">
        <a:xfrm>
          <a:off x="390525" y="25736549"/>
          <a:ext cx="1152525" cy="885825"/>
        </a:xfrm>
        <a:prstGeom prst="rect">
          <a:avLst/>
        </a:prstGeom>
        <a:noFill/>
        <a:ln w="9525">
          <a:noFill/>
          <a:miter lim="800000"/>
          <a:headEnd/>
          <a:tailEnd/>
        </a:ln>
      </xdr:spPr>
    </xdr:pic>
    <xdr:clientData/>
  </xdr:twoCellAnchor>
  <xdr:twoCellAnchor>
    <xdr:from>
      <xdr:col>0</xdr:col>
      <xdr:colOff>581025</xdr:colOff>
      <xdr:row>26</xdr:row>
      <xdr:rowOff>523875</xdr:rowOff>
    </xdr:from>
    <xdr:to>
      <xdr:col>0</xdr:col>
      <xdr:colOff>1524000</xdr:colOff>
      <xdr:row>27</xdr:row>
      <xdr:rowOff>466725</xdr:rowOff>
    </xdr:to>
    <xdr:pic>
      <xdr:nvPicPr>
        <xdr:cNvPr id="3287" name="Picture 65" descr="DV-2433SR"/>
        <xdr:cNvPicPr>
          <a:picLocks noChangeAspect="1" noChangeArrowheads="1"/>
        </xdr:cNvPicPr>
      </xdr:nvPicPr>
      <xdr:blipFill>
        <a:blip xmlns:r="http://schemas.openxmlformats.org/officeDocument/2006/relationships" r:embed="rId43" cstate="print"/>
        <a:srcRect/>
        <a:stretch>
          <a:fillRect/>
        </a:stretch>
      </xdr:blipFill>
      <xdr:spPr bwMode="auto">
        <a:xfrm>
          <a:off x="581025" y="32461200"/>
          <a:ext cx="942975" cy="847725"/>
        </a:xfrm>
        <a:prstGeom prst="rect">
          <a:avLst/>
        </a:prstGeom>
        <a:noFill/>
        <a:ln w="9525">
          <a:noFill/>
          <a:miter lim="800000"/>
          <a:headEnd/>
          <a:tailEnd/>
        </a:ln>
      </xdr:spPr>
    </xdr:pic>
    <xdr:clientData/>
  </xdr:twoCellAnchor>
  <xdr:twoCellAnchor>
    <xdr:from>
      <xdr:col>0</xdr:col>
      <xdr:colOff>752475</xdr:colOff>
      <xdr:row>28</xdr:row>
      <xdr:rowOff>219075</xdr:rowOff>
    </xdr:from>
    <xdr:to>
      <xdr:col>0</xdr:col>
      <xdr:colOff>1628775</xdr:colOff>
      <xdr:row>28</xdr:row>
      <xdr:rowOff>1028700</xdr:rowOff>
    </xdr:to>
    <xdr:pic>
      <xdr:nvPicPr>
        <xdr:cNvPr id="3288" name="Picture 67" descr="DV-IP2413SR"/>
        <xdr:cNvPicPr>
          <a:picLocks noChangeAspect="1" noChangeArrowheads="1"/>
        </xdr:cNvPicPr>
      </xdr:nvPicPr>
      <xdr:blipFill>
        <a:blip xmlns:r="http://schemas.openxmlformats.org/officeDocument/2006/relationships" r:embed="rId44" cstate="print"/>
        <a:srcRect/>
        <a:stretch>
          <a:fillRect/>
        </a:stretch>
      </xdr:blipFill>
      <xdr:spPr bwMode="auto">
        <a:xfrm>
          <a:off x="752475" y="34156650"/>
          <a:ext cx="876300" cy="809625"/>
        </a:xfrm>
        <a:prstGeom prst="rect">
          <a:avLst/>
        </a:prstGeom>
        <a:noFill/>
        <a:ln w="9525">
          <a:noFill/>
          <a:miter lim="800000"/>
          <a:headEnd/>
          <a:tailEnd/>
        </a:ln>
      </xdr:spPr>
    </xdr:pic>
    <xdr:clientData/>
  </xdr:twoCellAnchor>
  <xdr:twoCellAnchor>
    <xdr:from>
      <xdr:col>0</xdr:col>
      <xdr:colOff>581025</xdr:colOff>
      <xdr:row>29</xdr:row>
      <xdr:rowOff>457200</xdr:rowOff>
    </xdr:from>
    <xdr:to>
      <xdr:col>0</xdr:col>
      <xdr:colOff>1581150</xdr:colOff>
      <xdr:row>29</xdr:row>
      <xdr:rowOff>1104900</xdr:rowOff>
    </xdr:to>
    <xdr:pic>
      <xdr:nvPicPr>
        <xdr:cNvPr id="3289" name="Picture 68"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581025" y="35766375"/>
          <a:ext cx="1000125" cy="647700"/>
        </a:xfrm>
        <a:prstGeom prst="rect">
          <a:avLst/>
        </a:prstGeom>
        <a:noFill/>
        <a:ln w="9525">
          <a:noFill/>
          <a:miter lim="800000"/>
          <a:headEnd/>
          <a:tailEnd/>
        </a:ln>
      </xdr:spPr>
    </xdr:pic>
    <xdr:clientData/>
  </xdr:twoCellAnchor>
  <xdr:twoCellAnchor>
    <xdr:from>
      <xdr:col>0</xdr:col>
      <xdr:colOff>485775</xdr:colOff>
      <xdr:row>30</xdr:row>
      <xdr:rowOff>504825</xdr:rowOff>
    </xdr:from>
    <xdr:to>
      <xdr:col>0</xdr:col>
      <xdr:colOff>1485900</xdr:colOff>
      <xdr:row>30</xdr:row>
      <xdr:rowOff>1152525</xdr:rowOff>
    </xdr:to>
    <xdr:pic>
      <xdr:nvPicPr>
        <xdr:cNvPr id="3290" name="Picture 69"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85775" y="37185600"/>
          <a:ext cx="1000125" cy="647700"/>
        </a:xfrm>
        <a:prstGeom prst="rect">
          <a:avLst/>
        </a:prstGeom>
        <a:noFill/>
        <a:ln w="9525">
          <a:noFill/>
          <a:miter lim="800000"/>
          <a:headEnd/>
          <a:tailEnd/>
        </a:ln>
      </xdr:spPr>
    </xdr:pic>
    <xdr:clientData/>
  </xdr:twoCellAnchor>
  <xdr:twoCellAnchor>
    <xdr:from>
      <xdr:col>0</xdr:col>
      <xdr:colOff>457200</xdr:colOff>
      <xdr:row>32</xdr:row>
      <xdr:rowOff>666750</xdr:rowOff>
    </xdr:from>
    <xdr:to>
      <xdr:col>0</xdr:col>
      <xdr:colOff>1457325</xdr:colOff>
      <xdr:row>32</xdr:row>
      <xdr:rowOff>1238250</xdr:rowOff>
    </xdr:to>
    <xdr:pic>
      <xdr:nvPicPr>
        <xdr:cNvPr id="3291" name="Picture 70"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57200" y="39538275"/>
          <a:ext cx="1000125" cy="571500"/>
        </a:xfrm>
        <a:prstGeom prst="rect">
          <a:avLst/>
        </a:prstGeom>
        <a:noFill/>
        <a:ln w="9525">
          <a:noFill/>
          <a:miter lim="800000"/>
          <a:headEnd/>
          <a:tailEnd/>
        </a:ln>
      </xdr:spPr>
    </xdr:pic>
    <xdr:clientData/>
  </xdr:twoCellAnchor>
  <xdr:twoCellAnchor>
    <xdr:from>
      <xdr:col>0</xdr:col>
      <xdr:colOff>476250</xdr:colOff>
      <xdr:row>33</xdr:row>
      <xdr:rowOff>571499</xdr:rowOff>
    </xdr:from>
    <xdr:to>
      <xdr:col>0</xdr:col>
      <xdr:colOff>1476375</xdr:colOff>
      <xdr:row>33</xdr:row>
      <xdr:rowOff>1171574</xdr:rowOff>
    </xdr:to>
    <xdr:pic>
      <xdr:nvPicPr>
        <xdr:cNvPr id="3292" name="Picture 71" descr="dv-2430"/>
        <xdr:cNvPicPr>
          <a:picLocks noChangeAspect="1" noChangeArrowheads="1"/>
        </xdr:cNvPicPr>
      </xdr:nvPicPr>
      <xdr:blipFill>
        <a:blip xmlns:r="http://schemas.openxmlformats.org/officeDocument/2006/relationships" r:embed="rId45" cstate="print"/>
        <a:srcRect/>
        <a:stretch>
          <a:fillRect/>
        </a:stretch>
      </xdr:blipFill>
      <xdr:spPr bwMode="auto">
        <a:xfrm>
          <a:off x="476250" y="40814624"/>
          <a:ext cx="1000125" cy="600075"/>
        </a:xfrm>
        <a:prstGeom prst="rect">
          <a:avLst/>
        </a:prstGeom>
        <a:noFill/>
        <a:ln w="9525">
          <a:noFill/>
          <a:miter lim="800000"/>
          <a:headEnd/>
          <a:tailEnd/>
        </a:ln>
      </xdr:spPr>
    </xdr:pic>
    <xdr:clientData/>
  </xdr:twoCellAnchor>
  <xdr:twoCellAnchor>
    <xdr:from>
      <xdr:col>0</xdr:col>
      <xdr:colOff>561975</xdr:colOff>
      <xdr:row>35</xdr:row>
      <xdr:rowOff>647700</xdr:rowOff>
    </xdr:from>
    <xdr:to>
      <xdr:col>0</xdr:col>
      <xdr:colOff>1390650</xdr:colOff>
      <xdr:row>36</xdr:row>
      <xdr:rowOff>400050</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6" r:link="rId47" cstate="print"/>
        <a:srcRect/>
        <a:stretch>
          <a:fillRect/>
        </a:stretch>
      </xdr:blipFill>
      <xdr:spPr bwMode="auto">
        <a:xfrm>
          <a:off x="561975" y="42729150"/>
          <a:ext cx="828675" cy="742950"/>
        </a:xfrm>
        <a:prstGeom prst="rect">
          <a:avLst/>
        </a:prstGeom>
        <a:noFill/>
        <a:ln w="9525">
          <a:noFill/>
          <a:miter lim="800000"/>
          <a:headEnd/>
          <a:tailEnd/>
        </a:ln>
      </xdr:spPr>
    </xdr:pic>
    <xdr:clientData/>
  </xdr:twoCellAnchor>
  <xdr:twoCellAnchor>
    <xdr:from>
      <xdr:col>0</xdr:col>
      <xdr:colOff>695325</xdr:colOff>
      <xdr:row>37</xdr:row>
      <xdr:rowOff>85724</xdr:rowOff>
    </xdr:from>
    <xdr:to>
      <xdr:col>0</xdr:col>
      <xdr:colOff>1400175</xdr:colOff>
      <xdr:row>37</xdr:row>
      <xdr:rowOff>685799</xdr:rowOff>
    </xdr:to>
    <xdr:pic>
      <xdr:nvPicPr>
        <xdr:cNvPr id="3294" name="Picture 75" descr="dv-2400b"/>
        <xdr:cNvPicPr>
          <a:picLocks noChangeAspect="1" noChangeArrowheads="1"/>
        </xdr:cNvPicPr>
      </xdr:nvPicPr>
      <xdr:blipFill>
        <a:blip xmlns:r="http://schemas.openxmlformats.org/officeDocument/2006/relationships" r:embed="rId48" cstate="print"/>
        <a:srcRect/>
        <a:stretch>
          <a:fillRect/>
        </a:stretch>
      </xdr:blipFill>
      <xdr:spPr bwMode="auto">
        <a:xfrm>
          <a:off x="695325" y="44253149"/>
          <a:ext cx="704850" cy="600075"/>
        </a:xfrm>
        <a:prstGeom prst="rect">
          <a:avLst/>
        </a:prstGeom>
        <a:noFill/>
        <a:ln w="9525">
          <a:noFill/>
          <a:miter lim="800000"/>
          <a:headEnd/>
          <a:tailEnd/>
        </a:ln>
      </xdr:spPr>
    </xdr:pic>
    <xdr:clientData/>
  </xdr:twoCellAnchor>
  <xdr:twoCellAnchor>
    <xdr:from>
      <xdr:col>0</xdr:col>
      <xdr:colOff>981075</xdr:colOff>
      <xdr:row>38</xdr:row>
      <xdr:rowOff>400050</xdr:rowOff>
    </xdr:from>
    <xdr:to>
      <xdr:col>0</xdr:col>
      <xdr:colOff>1466850</xdr:colOff>
      <xdr:row>39</xdr:row>
      <xdr:rowOff>447675</xdr:rowOff>
    </xdr:to>
    <xdr:pic>
      <xdr:nvPicPr>
        <xdr:cNvPr id="3295" name="Picture 77" descr="DV-2210"/>
        <xdr:cNvPicPr>
          <a:picLocks noChangeAspect="1" noChangeArrowheads="1"/>
        </xdr:cNvPicPr>
      </xdr:nvPicPr>
      <xdr:blipFill>
        <a:blip xmlns:r="http://schemas.openxmlformats.org/officeDocument/2006/relationships" r:embed="rId49" cstate="print"/>
        <a:srcRect/>
        <a:stretch>
          <a:fillRect/>
        </a:stretch>
      </xdr:blipFill>
      <xdr:spPr bwMode="auto">
        <a:xfrm>
          <a:off x="981075" y="45358050"/>
          <a:ext cx="485775" cy="638175"/>
        </a:xfrm>
        <a:prstGeom prst="rect">
          <a:avLst/>
        </a:prstGeom>
        <a:noFill/>
        <a:ln w="9525">
          <a:noFill/>
          <a:miter lim="800000"/>
          <a:headEnd/>
          <a:tailEnd/>
        </a:ln>
      </xdr:spPr>
    </xdr:pic>
    <xdr:clientData/>
  </xdr:twoCellAnchor>
  <xdr:twoCellAnchor>
    <xdr:from>
      <xdr:col>0</xdr:col>
      <xdr:colOff>590550</xdr:colOff>
      <xdr:row>41</xdr:row>
      <xdr:rowOff>0</xdr:rowOff>
    </xdr:from>
    <xdr:to>
      <xdr:col>0</xdr:col>
      <xdr:colOff>1524000</xdr:colOff>
      <xdr:row>41</xdr:row>
      <xdr:rowOff>647700</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50" cstate="print"/>
        <a:srcRect/>
        <a:stretch>
          <a:fillRect/>
        </a:stretch>
      </xdr:blipFill>
      <xdr:spPr bwMode="auto">
        <a:xfrm>
          <a:off x="590550" y="46777275"/>
          <a:ext cx="933450" cy="647700"/>
        </a:xfrm>
        <a:prstGeom prst="rect">
          <a:avLst/>
        </a:prstGeom>
        <a:noFill/>
        <a:ln w="9525">
          <a:noFill/>
          <a:miter lim="800000"/>
          <a:headEnd/>
          <a:tailEnd/>
        </a:ln>
      </xdr:spPr>
    </xdr:pic>
    <xdr:clientData/>
  </xdr:twoCellAnchor>
  <xdr:twoCellAnchor>
    <xdr:from>
      <xdr:col>0</xdr:col>
      <xdr:colOff>666750</xdr:colOff>
      <xdr:row>42</xdr:row>
      <xdr:rowOff>180975</xdr:rowOff>
    </xdr:from>
    <xdr:to>
      <xdr:col>0</xdr:col>
      <xdr:colOff>1362075</xdr:colOff>
      <xdr:row>42</xdr:row>
      <xdr:rowOff>762000</xdr:rowOff>
    </xdr:to>
    <xdr:pic>
      <xdr:nvPicPr>
        <xdr:cNvPr id="3298" name="Picture 81" descr="DV-7010"/>
        <xdr:cNvPicPr>
          <a:picLocks noChangeAspect="1" noChangeArrowheads="1"/>
        </xdr:cNvPicPr>
      </xdr:nvPicPr>
      <xdr:blipFill>
        <a:blip xmlns:r="http://schemas.openxmlformats.org/officeDocument/2006/relationships" r:embed="rId51" cstate="print"/>
        <a:srcRect/>
        <a:stretch>
          <a:fillRect/>
        </a:stretch>
      </xdr:blipFill>
      <xdr:spPr bwMode="auto">
        <a:xfrm>
          <a:off x="666750" y="47796450"/>
          <a:ext cx="695325" cy="581025"/>
        </a:xfrm>
        <a:prstGeom prst="rect">
          <a:avLst/>
        </a:prstGeom>
        <a:noFill/>
        <a:ln w="9525">
          <a:noFill/>
          <a:miter lim="800000"/>
          <a:headEnd/>
          <a:tailEnd/>
        </a:ln>
      </xdr:spPr>
    </xdr:pic>
    <xdr:clientData/>
  </xdr:twoCellAnchor>
  <xdr:twoCellAnchor>
    <xdr:from>
      <xdr:col>0</xdr:col>
      <xdr:colOff>381000</xdr:colOff>
      <xdr:row>43</xdr:row>
      <xdr:rowOff>523874</xdr:rowOff>
    </xdr:from>
    <xdr:to>
      <xdr:col>0</xdr:col>
      <xdr:colOff>1476375</xdr:colOff>
      <xdr:row>43</xdr:row>
      <xdr:rowOff>1285875</xdr:rowOff>
    </xdr:to>
    <xdr:pic>
      <xdr:nvPicPr>
        <xdr:cNvPr id="3299" name="Picture 84" descr="dv-7130"/>
        <xdr:cNvPicPr>
          <a:picLocks noChangeAspect="1" noChangeArrowheads="1"/>
        </xdr:cNvPicPr>
      </xdr:nvPicPr>
      <xdr:blipFill>
        <a:blip xmlns:r="http://schemas.openxmlformats.org/officeDocument/2006/relationships" r:embed="rId52" cstate="print"/>
        <a:srcRect/>
        <a:stretch>
          <a:fillRect/>
        </a:stretch>
      </xdr:blipFill>
      <xdr:spPr bwMode="auto">
        <a:xfrm>
          <a:off x="381000" y="49120424"/>
          <a:ext cx="1095375" cy="762001"/>
        </a:xfrm>
        <a:prstGeom prst="rect">
          <a:avLst/>
        </a:prstGeom>
        <a:noFill/>
        <a:ln w="9525">
          <a:noFill/>
          <a:miter lim="800000"/>
          <a:headEnd/>
          <a:tailEnd/>
        </a:ln>
      </xdr:spPr>
    </xdr:pic>
    <xdr:clientData/>
  </xdr:twoCellAnchor>
  <xdr:twoCellAnchor>
    <xdr:from>
      <xdr:col>0</xdr:col>
      <xdr:colOff>514350</xdr:colOff>
      <xdr:row>44</xdr:row>
      <xdr:rowOff>228601</xdr:rowOff>
    </xdr:from>
    <xdr:to>
      <xdr:col>0</xdr:col>
      <xdr:colOff>1533525</xdr:colOff>
      <xdr:row>44</xdr:row>
      <xdr:rowOff>914401</xdr:rowOff>
    </xdr:to>
    <xdr:pic>
      <xdr:nvPicPr>
        <xdr:cNvPr id="3301" name="Picture 86" descr="DV-7920"/>
        <xdr:cNvPicPr>
          <a:picLocks noChangeAspect="1" noChangeArrowheads="1"/>
        </xdr:cNvPicPr>
      </xdr:nvPicPr>
      <xdr:blipFill>
        <a:blip xmlns:r="http://schemas.openxmlformats.org/officeDocument/2006/relationships" r:embed="rId53" cstate="print"/>
        <a:srcRect/>
        <a:stretch>
          <a:fillRect/>
        </a:stretch>
      </xdr:blipFill>
      <xdr:spPr bwMode="auto">
        <a:xfrm>
          <a:off x="514350" y="50196751"/>
          <a:ext cx="1019175" cy="685800"/>
        </a:xfrm>
        <a:prstGeom prst="rect">
          <a:avLst/>
        </a:prstGeom>
        <a:noFill/>
        <a:ln w="9525">
          <a:noFill/>
          <a:miter lim="800000"/>
          <a:headEnd/>
          <a:tailEnd/>
        </a:ln>
      </xdr:spPr>
    </xdr:pic>
    <xdr:clientData/>
  </xdr:twoCellAnchor>
  <xdr:twoCellAnchor>
    <xdr:from>
      <xdr:col>0</xdr:col>
      <xdr:colOff>704850</xdr:colOff>
      <xdr:row>45</xdr:row>
      <xdr:rowOff>323849</xdr:rowOff>
    </xdr:from>
    <xdr:to>
      <xdr:col>0</xdr:col>
      <xdr:colOff>1314450</xdr:colOff>
      <xdr:row>45</xdr:row>
      <xdr:rowOff>790575</xdr:rowOff>
    </xdr:to>
    <xdr:pic>
      <xdr:nvPicPr>
        <xdr:cNvPr id="3304" name="图片 10" descr="SE-CTxxxP.jpg"/>
        <xdr:cNvPicPr>
          <a:picLocks noChangeAspect="1" noChangeArrowheads="1"/>
        </xdr:cNvPicPr>
      </xdr:nvPicPr>
      <xdr:blipFill>
        <a:blip xmlns:r="http://schemas.openxmlformats.org/officeDocument/2006/relationships" r:embed="rId54" cstate="print"/>
        <a:srcRect/>
        <a:stretch>
          <a:fillRect/>
        </a:stretch>
      </xdr:blipFill>
      <xdr:spPr bwMode="auto">
        <a:xfrm>
          <a:off x="704850" y="51301649"/>
          <a:ext cx="609600" cy="466726"/>
        </a:xfrm>
        <a:prstGeom prst="rect">
          <a:avLst/>
        </a:prstGeom>
        <a:noFill/>
        <a:ln w="9525">
          <a:noFill/>
          <a:miter lim="800000"/>
          <a:headEnd/>
          <a:tailEnd/>
        </a:ln>
      </xdr:spPr>
    </xdr:pic>
    <xdr:clientData/>
  </xdr:twoCellAnchor>
  <xdr:twoCellAnchor>
    <xdr:from>
      <xdr:col>0</xdr:col>
      <xdr:colOff>600075</xdr:colOff>
      <xdr:row>46</xdr:row>
      <xdr:rowOff>390525</xdr:rowOff>
    </xdr:from>
    <xdr:to>
      <xdr:col>0</xdr:col>
      <xdr:colOff>1371600</xdr:colOff>
      <xdr:row>47</xdr:row>
      <xdr:rowOff>723900</xdr:rowOff>
    </xdr:to>
    <xdr:pic>
      <xdr:nvPicPr>
        <xdr:cNvPr id="3305" name="Picture 91" descr="23h"/>
        <xdr:cNvPicPr>
          <a:picLocks noChangeAspect="1" noChangeArrowheads="1"/>
        </xdr:cNvPicPr>
      </xdr:nvPicPr>
      <xdr:blipFill>
        <a:blip xmlns:r="http://schemas.openxmlformats.org/officeDocument/2006/relationships" r:embed="rId55" cstate="print"/>
        <a:srcRect/>
        <a:stretch>
          <a:fillRect/>
        </a:stretch>
      </xdr:blipFill>
      <xdr:spPr bwMode="auto">
        <a:xfrm>
          <a:off x="600075" y="52349400"/>
          <a:ext cx="771525" cy="971550"/>
        </a:xfrm>
        <a:prstGeom prst="rect">
          <a:avLst/>
        </a:prstGeom>
        <a:noFill/>
        <a:ln w="9525">
          <a:noFill/>
          <a:miter lim="800000"/>
          <a:headEnd/>
          <a:tailEnd/>
        </a:ln>
      </xdr:spPr>
    </xdr:pic>
    <xdr:clientData/>
  </xdr:twoCellAnchor>
  <xdr:twoCellAnchor>
    <xdr:from>
      <xdr:col>0</xdr:col>
      <xdr:colOff>514350</xdr:colOff>
      <xdr:row>21</xdr:row>
      <xdr:rowOff>257175</xdr:rowOff>
    </xdr:from>
    <xdr:to>
      <xdr:col>0</xdr:col>
      <xdr:colOff>1438275</xdr:colOff>
      <xdr:row>22</xdr:row>
      <xdr:rowOff>161925</xdr:rowOff>
    </xdr:to>
    <xdr:pic>
      <xdr:nvPicPr>
        <xdr:cNvPr id="3306" name="Picture 97" descr="SEC-DC-CCN2066-s"/>
        <xdr:cNvPicPr>
          <a:picLocks noChangeAspect="1" noChangeArrowheads="1"/>
        </xdr:cNvPicPr>
      </xdr:nvPicPr>
      <xdr:blipFill>
        <a:blip xmlns:r="http://schemas.openxmlformats.org/officeDocument/2006/relationships" r:embed="rId56" cstate="print"/>
        <a:srcRect/>
        <a:stretch>
          <a:fillRect/>
        </a:stretch>
      </xdr:blipFill>
      <xdr:spPr bwMode="auto">
        <a:xfrm>
          <a:off x="514350" y="27612975"/>
          <a:ext cx="923925" cy="809625"/>
        </a:xfrm>
        <a:prstGeom prst="rect">
          <a:avLst/>
        </a:prstGeom>
        <a:noFill/>
        <a:ln w="9525">
          <a:noFill/>
          <a:miter lim="800000"/>
          <a:headEnd/>
          <a:tailEnd/>
        </a:ln>
      </xdr:spPr>
    </xdr:pic>
    <xdr:clientData/>
  </xdr:twoCellAnchor>
  <xdr:twoCellAnchor>
    <xdr:from>
      <xdr:col>0</xdr:col>
      <xdr:colOff>695325</xdr:colOff>
      <xdr:row>55</xdr:row>
      <xdr:rowOff>238125</xdr:rowOff>
    </xdr:from>
    <xdr:to>
      <xdr:col>0</xdr:col>
      <xdr:colOff>1447800</xdr:colOff>
      <xdr:row>55</xdr:row>
      <xdr:rowOff>1000125</xdr:rowOff>
    </xdr:to>
    <xdr:pic>
      <xdr:nvPicPr>
        <xdr:cNvPr id="3308" name="图片 6" descr="CSJ-H4R0-Y,.jpg"/>
        <xdr:cNvPicPr>
          <a:picLocks noChangeAspect="1"/>
        </xdr:cNvPicPr>
      </xdr:nvPicPr>
      <xdr:blipFill>
        <a:blip xmlns:r="http://schemas.openxmlformats.org/officeDocument/2006/relationships" r:embed="rId57" cstate="print"/>
        <a:srcRect/>
        <a:stretch>
          <a:fillRect/>
        </a:stretch>
      </xdr:blipFill>
      <xdr:spPr bwMode="auto">
        <a:xfrm>
          <a:off x="695325" y="63312675"/>
          <a:ext cx="752475" cy="762000"/>
        </a:xfrm>
        <a:prstGeom prst="rect">
          <a:avLst/>
        </a:prstGeom>
        <a:noFill/>
        <a:ln w="9525">
          <a:noFill/>
          <a:miter lim="800000"/>
          <a:headEnd/>
          <a:tailEnd/>
        </a:ln>
      </xdr:spPr>
    </xdr:pic>
    <xdr:clientData/>
  </xdr:twoCellAnchor>
  <xdr:twoCellAnchor>
    <xdr:from>
      <xdr:col>0</xdr:col>
      <xdr:colOff>638176</xdr:colOff>
      <xdr:row>60</xdr:row>
      <xdr:rowOff>266700</xdr:rowOff>
    </xdr:from>
    <xdr:to>
      <xdr:col>0</xdr:col>
      <xdr:colOff>1285876</xdr:colOff>
      <xdr:row>60</xdr:row>
      <xdr:rowOff>1019175</xdr:rowOff>
    </xdr:to>
    <xdr:pic>
      <xdr:nvPicPr>
        <xdr:cNvPr id="3309" name="Picture 104" descr="dv-pt6310"/>
        <xdr:cNvPicPr>
          <a:picLocks noChangeAspect="1" noChangeArrowheads="1"/>
        </xdr:cNvPicPr>
      </xdr:nvPicPr>
      <xdr:blipFill>
        <a:blip xmlns:r="http://schemas.openxmlformats.org/officeDocument/2006/relationships" r:embed="rId58" cstate="print"/>
        <a:srcRect/>
        <a:stretch>
          <a:fillRect/>
        </a:stretch>
      </xdr:blipFill>
      <xdr:spPr bwMode="auto">
        <a:xfrm>
          <a:off x="638176" y="68837175"/>
          <a:ext cx="647700" cy="752475"/>
        </a:xfrm>
        <a:prstGeom prst="rect">
          <a:avLst/>
        </a:prstGeom>
        <a:noFill/>
        <a:ln w="9525">
          <a:noFill/>
          <a:miter lim="800000"/>
          <a:headEnd/>
          <a:tailEnd/>
        </a:ln>
      </xdr:spPr>
    </xdr:pic>
    <xdr:clientData/>
  </xdr:twoCellAnchor>
  <xdr:twoCellAnchor>
    <xdr:from>
      <xdr:col>0</xdr:col>
      <xdr:colOff>533400</xdr:colOff>
      <xdr:row>12</xdr:row>
      <xdr:rowOff>647700</xdr:rowOff>
    </xdr:from>
    <xdr:to>
      <xdr:col>0</xdr:col>
      <xdr:colOff>1323975</xdr:colOff>
      <xdr:row>13</xdr:row>
      <xdr:rowOff>381000</xdr:rowOff>
    </xdr:to>
    <xdr:pic>
      <xdr:nvPicPr>
        <xdr:cNvPr id="3311" name="Picture 107" descr="DV-3290-4"/>
        <xdr:cNvPicPr>
          <a:picLocks noChangeAspect="1" noChangeArrowheads="1"/>
        </xdr:cNvPicPr>
      </xdr:nvPicPr>
      <xdr:blipFill>
        <a:blip xmlns:r="http://schemas.openxmlformats.org/officeDocument/2006/relationships" r:embed="rId39" cstate="print"/>
        <a:srcRect/>
        <a:stretch>
          <a:fillRect/>
        </a:stretch>
      </xdr:blipFill>
      <xdr:spPr bwMode="auto">
        <a:xfrm>
          <a:off x="533400" y="16830675"/>
          <a:ext cx="790575" cy="895350"/>
        </a:xfrm>
        <a:prstGeom prst="rect">
          <a:avLst/>
        </a:prstGeom>
        <a:noFill/>
        <a:ln w="9525">
          <a:noFill/>
          <a:miter lim="800000"/>
          <a:headEnd/>
          <a:tailEnd/>
        </a:ln>
      </xdr:spPr>
    </xdr:pic>
    <xdr:clientData/>
  </xdr:twoCellAnchor>
  <xdr:twoCellAnchor>
    <xdr:from>
      <xdr:col>0</xdr:col>
      <xdr:colOff>638175</xdr:colOff>
      <xdr:row>23</xdr:row>
      <xdr:rowOff>152400</xdr:rowOff>
    </xdr:from>
    <xdr:to>
      <xdr:col>0</xdr:col>
      <xdr:colOff>1219200</xdr:colOff>
      <xdr:row>23</xdr:row>
      <xdr:rowOff>733425</xdr:rowOff>
    </xdr:to>
    <xdr:pic>
      <xdr:nvPicPr>
        <xdr:cNvPr id="3312" name="Picture 108" descr="%E9%BB%91%E8%89%B2%E6%B5%B7%E8%9E%BA"/>
        <xdr:cNvPicPr>
          <a:picLocks noChangeAspect="1" noChangeArrowheads="1"/>
        </xdr:cNvPicPr>
      </xdr:nvPicPr>
      <xdr:blipFill>
        <a:blip xmlns:r="http://schemas.openxmlformats.org/officeDocument/2006/relationships" r:embed="rId59" cstate="print"/>
        <a:srcRect/>
        <a:stretch>
          <a:fillRect/>
        </a:stretch>
      </xdr:blipFill>
      <xdr:spPr bwMode="auto">
        <a:xfrm>
          <a:off x="638175" y="29108400"/>
          <a:ext cx="581025" cy="581025"/>
        </a:xfrm>
        <a:prstGeom prst="rect">
          <a:avLst/>
        </a:prstGeom>
        <a:noFill/>
        <a:ln w="9525">
          <a:noFill/>
          <a:miter lim="800000"/>
          <a:headEnd/>
          <a:tailEnd/>
        </a:ln>
      </xdr:spPr>
    </xdr:pic>
    <xdr:clientData/>
  </xdr:twoCellAnchor>
  <xdr:twoCellAnchor editAs="oneCell">
    <xdr:from>
      <xdr:col>0</xdr:col>
      <xdr:colOff>762000</xdr:colOff>
      <xdr:row>31</xdr:row>
      <xdr:rowOff>85725</xdr:rowOff>
    </xdr:from>
    <xdr:to>
      <xdr:col>0</xdr:col>
      <xdr:colOff>1285875</xdr:colOff>
      <xdr:row>31</xdr:row>
      <xdr:rowOff>609600</xdr:rowOff>
    </xdr:to>
    <xdr:pic>
      <xdr:nvPicPr>
        <xdr:cNvPr id="3313" name="Picture 110" descr="th?id=HN"/>
        <xdr:cNvPicPr>
          <a:picLocks noChangeAspect="1" noChangeArrowheads="1"/>
        </xdr:cNvPicPr>
      </xdr:nvPicPr>
      <xdr:blipFill>
        <a:blip xmlns:r="http://schemas.openxmlformats.org/officeDocument/2006/relationships" r:embed="rId60" cstate="print"/>
        <a:srcRect/>
        <a:stretch>
          <a:fillRect/>
        </a:stretch>
      </xdr:blipFill>
      <xdr:spPr bwMode="auto">
        <a:xfrm>
          <a:off x="762000" y="38138100"/>
          <a:ext cx="523875" cy="523875"/>
        </a:xfrm>
        <a:prstGeom prst="rect">
          <a:avLst/>
        </a:prstGeom>
        <a:noFill/>
        <a:ln w="9525">
          <a:noFill/>
          <a:miter lim="800000"/>
          <a:headEnd/>
          <a:tailEnd/>
        </a:ln>
      </xdr:spPr>
    </xdr:pic>
    <xdr:clientData/>
  </xdr:twoCellAnchor>
  <xdr:twoCellAnchor editAs="oneCell">
    <xdr:from>
      <xdr:col>0</xdr:col>
      <xdr:colOff>704850</xdr:colOff>
      <xdr:row>17</xdr:row>
      <xdr:rowOff>85725</xdr:rowOff>
    </xdr:from>
    <xdr:to>
      <xdr:col>0</xdr:col>
      <xdr:colOff>1409700</xdr:colOff>
      <xdr:row>17</xdr:row>
      <xdr:rowOff>619125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61" cstate="print"/>
        <a:srcRect/>
        <a:stretch>
          <a:fillRect/>
        </a:stretch>
      </xdr:blipFill>
      <xdr:spPr bwMode="auto">
        <a:xfrm>
          <a:off x="704850" y="23145750"/>
          <a:ext cx="704850" cy="533400"/>
        </a:xfrm>
        <a:prstGeom prst="rect">
          <a:avLst/>
        </a:prstGeom>
        <a:noFill/>
        <a:ln w="9525">
          <a:noFill/>
          <a:miter lim="800000"/>
          <a:headEnd/>
          <a:tailEnd/>
        </a:ln>
      </xdr:spPr>
    </xdr:pic>
    <xdr:clientData/>
  </xdr:twoCellAnchor>
  <xdr:twoCellAnchor>
    <xdr:from>
      <xdr:col>0</xdr:col>
      <xdr:colOff>381000</xdr:colOff>
      <xdr:row>56</xdr:row>
      <xdr:rowOff>161925</xdr:rowOff>
    </xdr:from>
    <xdr:to>
      <xdr:col>0</xdr:col>
      <xdr:colOff>1181100</xdr:colOff>
      <xdr:row>56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62" cstate="print"/>
        <a:srcRect/>
        <a:stretch>
          <a:fillRect/>
        </a:stretch>
      </xdr:blipFill>
      <xdr:spPr bwMode="auto">
        <a:xfrm>
          <a:off x="381000" y="64408050"/>
          <a:ext cx="800100" cy="819150"/>
        </a:xfrm>
        <a:prstGeom prst="rect">
          <a:avLst/>
        </a:prstGeom>
        <a:noFill/>
        <a:ln w="9525">
          <a:noFill/>
          <a:miter lim="800000"/>
          <a:headEnd/>
          <a:tailEnd/>
        </a:ln>
      </xdr:spPr>
    </xdr:pic>
    <xdr:clientData/>
  </xdr:twoCellAnchor>
  <xdr:twoCellAnchor editAs="oneCell">
    <xdr:from>
      <xdr:col>0</xdr:col>
      <xdr:colOff>657225</xdr:colOff>
      <xdr:row>25</xdr:row>
      <xdr:rowOff>104775</xdr:rowOff>
    </xdr:from>
    <xdr:to>
      <xdr:col>0</xdr:col>
      <xdr:colOff>1333500</xdr:colOff>
      <xdr:row>25</xdr:row>
      <xdr:rowOff>781050</xdr:rowOff>
    </xdr:to>
    <xdr:pic>
      <xdr:nvPicPr>
        <xdr:cNvPr id="3319" name="Picture 1024" descr="Image result for dome摄像头"/>
        <xdr:cNvPicPr>
          <a:picLocks noChangeAspect="1" noChangeArrowheads="1"/>
        </xdr:cNvPicPr>
      </xdr:nvPicPr>
      <xdr:blipFill>
        <a:blip xmlns:r="http://schemas.openxmlformats.org/officeDocument/2006/relationships" r:embed="rId63" cstate="print"/>
        <a:srcRect/>
        <a:stretch>
          <a:fillRect/>
        </a:stretch>
      </xdr:blipFill>
      <xdr:spPr bwMode="auto">
        <a:xfrm>
          <a:off x="657225" y="29765625"/>
          <a:ext cx="676275" cy="676275"/>
        </a:xfrm>
        <a:prstGeom prst="rect">
          <a:avLst/>
        </a:prstGeom>
        <a:noFill/>
        <a:ln w="9525">
          <a:noFill/>
          <a:miter lim="800000"/>
          <a:headEnd/>
          <a:tailEnd/>
        </a:ln>
      </xdr:spPr>
    </xdr:pic>
    <xdr:clientData/>
  </xdr:twoCellAnchor>
  <xdr:twoCellAnchor>
    <xdr:from>
      <xdr:col>0</xdr:col>
      <xdr:colOff>209550</xdr:colOff>
      <xdr:row>2</xdr:row>
      <xdr:rowOff>238125</xdr:rowOff>
    </xdr:from>
    <xdr:to>
      <xdr:col>0</xdr:col>
      <xdr:colOff>1514475</xdr:colOff>
      <xdr:row>2</xdr:row>
      <xdr:rowOff>1257300</xdr:rowOff>
    </xdr:to>
    <xdr:pic>
      <xdr:nvPicPr>
        <xdr:cNvPr id="126"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09550" y="895350"/>
          <a:ext cx="1304925" cy="1019175"/>
        </a:xfrm>
        <a:prstGeom prst="rect">
          <a:avLst/>
        </a:prstGeom>
        <a:noFill/>
        <a:ln w="9525">
          <a:noFill/>
          <a:miter lim="800000"/>
          <a:headEnd/>
          <a:tailEnd/>
        </a:ln>
      </xdr:spPr>
    </xdr:pic>
    <xdr:clientData/>
  </xdr:twoCellAnchor>
  <xdr:twoCellAnchor>
    <xdr:from>
      <xdr:col>0</xdr:col>
      <xdr:colOff>247650</xdr:colOff>
      <xdr:row>3</xdr:row>
      <xdr:rowOff>180975</xdr:rowOff>
    </xdr:from>
    <xdr:to>
      <xdr:col>0</xdr:col>
      <xdr:colOff>1552575</xdr:colOff>
      <xdr:row>3</xdr:row>
      <xdr:rowOff>1200150</xdr:rowOff>
    </xdr:to>
    <xdr:pic>
      <xdr:nvPicPr>
        <xdr:cNvPr id="127"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47650" y="2209800"/>
          <a:ext cx="1304925" cy="1019175"/>
        </a:xfrm>
        <a:prstGeom prst="rect">
          <a:avLst/>
        </a:prstGeom>
        <a:noFill/>
        <a:ln w="9525">
          <a:noFill/>
          <a:miter lim="800000"/>
          <a:headEnd/>
          <a:tailEnd/>
        </a:ln>
      </xdr:spPr>
    </xdr:pic>
    <xdr:clientData/>
  </xdr:twoCellAnchor>
  <xdr:twoCellAnchor>
    <xdr:from>
      <xdr:col>0</xdr:col>
      <xdr:colOff>266700</xdr:colOff>
      <xdr:row>7</xdr:row>
      <xdr:rowOff>400050</xdr:rowOff>
    </xdr:from>
    <xdr:to>
      <xdr:col>0</xdr:col>
      <xdr:colOff>1514475</xdr:colOff>
      <xdr:row>7</xdr:row>
      <xdr:rowOff>1085850</xdr:rowOff>
    </xdr:to>
    <xdr:pic>
      <xdr:nvPicPr>
        <xdr:cNvPr id="128"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8362950"/>
          <a:ext cx="1247775" cy="685800"/>
        </a:xfrm>
        <a:prstGeom prst="rect">
          <a:avLst/>
        </a:prstGeom>
        <a:noFill/>
        <a:ln w="9525">
          <a:noFill/>
          <a:miter lim="800000"/>
          <a:headEnd/>
          <a:tailEnd/>
        </a:ln>
      </xdr:spPr>
    </xdr:pic>
    <xdr:clientData/>
  </xdr:twoCellAnchor>
  <xdr:twoCellAnchor>
    <xdr:from>
      <xdr:col>0</xdr:col>
      <xdr:colOff>171450</xdr:colOff>
      <xdr:row>81</xdr:row>
      <xdr:rowOff>247650</xdr:rowOff>
    </xdr:from>
    <xdr:to>
      <xdr:col>0</xdr:col>
      <xdr:colOff>1514475</xdr:colOff>
      <xdr:row>81</xdr:row>
      <xdr:rowOff>1085850</xdr:rowOff>
    </xdr:to>
    <xdr:pic>
      <xdr:nvPicPr>
        <xdr:cNvPr id="130"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171450" y="92487750"/>
          <a:ext cx="1343025" cy="838200"/>
        </a:xfrm>
        <a:prstGeom prst="rect">
          <a:avLst/>
        </a:prstGeom>
        <a:noFill/>
        <a:ln w="9525">
          <a:noFill/>
          <a:miter lim="800000"/>
          <a:headEnd/>
          <a:tailEnd/>
        </a:ln>
      </xdr:spPr>
    </xdr:pic>
    <xdr:clientData/>
  </xdr:twoCellAnchor>
  <xdr:twoCellAnchor>
    <xdr:from>
      <xdr:col>0</xdr:col>
      <xdr:colOff>295275</xdr:colOff>
      <xdr:row>6</xdr:row>
      <xdr:rowOff>523875</xdr:rowOff>
    </xdr:from>
    <xdr:to>
      <xdr:col>0</xdr:col>
      <xdr:colOff>1543050</xdr:colOff>
      <xdr:row>6</xdr:row>
      <xdr:rowOff>1209675</xdr:rowOff>
    </xdr:to>
    <xdr:pic>
      <xdr:nvPicPr>
        <xdr:cNvPr id="84"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95275" y="6800850"/>
          <a:ext cx="1247775" cy="68580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47625</xdr:rowOff>
    </xdr:from>
    <xdr:to>
      <xdr:col>0</xdr:col>
      <xdr:colOff>1362075</xdr:colOff>
      <xdr:row>2</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3</xdr:row>
      <xdr:rowOff>57150</xdr:rowOff>
    </xdr:from>
    <xdr:to>
      <xdr:col>0</xdr:col>
      <xdr:colOff>1181100</xdr:colOff>
      <xdr:row>3</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4</xdr:row>
      <xdr:rowOff>47625</xdr:rowOff>
    </xdr:from>
    <xdr:to>
      <xdr:col>0</xdr:col>
      <xdr:colOff>1371600</xdr:colOff>
      <xdr:row>4</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7</xdr:row>
      <xdr:rowOff>209550</xdr:rowOff>
    </xdr:from>
    <xdr:to>
      <xdr:col>0</xdr:col>
      <xdr:colOff>1400175</xdr:colOff>
      <xdr:row>7</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7</xdr:row>
      <xdr:rowOff>1057275</xdr:rowOff>
    </xdr:from>
    <xdr:to>
      <xdr:col>0</xdr:col>
      <xdr:colOff>1247775</xdr:colOff>
      <xdr:row>9</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5</xdr:row>
      <xdr:rowOff>123825</xdr:rowOff>
    </xdr:from>
    <xdr:to>
      <xdr:col>0</xdr:col>
      <xdr:colOff>1409700</xdr:colOff>
      <xdr:row>5</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6</xdr:row>
      <xdr:rowOff>161925</xdr:rowOff>
    </xdr:from>
    <xdr:to>
      <xdr:col>0</xdr:col>
      <xdr:colOff>1457325</xdr:colOff>
      <xdr:row>6</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9</xdr:row>
      <xdr:rowOff>85725</xdr:rowOff>
    </xdr:from>
    <xdr:to>
      <xdr:col>0</xdr:col>
      <xdr:colOff>1352550</xdr:colOff>
      <xdr:row>9</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9</xdr:row>
      <xdr:rowOff>1400175</xdr:rowOff>
    </xdr:from>
    <xdr:to>
      <xdr:col>0</xdr:col>
      <xdr:colOff>1543050</xdr:colOff>
      <xdr:row>10</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11</xdr:row>
      <xdr:rowOff>114300</xdr:rowOff>
    </xdr:from>
    <xdr:to>
      <xdr:col>0</xdr:col>
      <xdr:colOff>1190625</xdr:colOff>
      <xdr:row>11</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11</xdr:row>
      <xdr:rowOff>1190625</xdr:rowOff>
    </xdr:from>
    <xdr:to>
      <xdr:col>0</xdr:col>
      <xdr:colOff>1276350</xdr:colOff>
      <xdr:row>12</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13</xdr:row>
      <xdr:rowOff>923925</xdr:rowOff>
    </xdr:from>
    <xdr:to>
      <xdr:col>0</xdr:col>
      <xdr:colOff>1162050</xdr:colOff>
      <xdr:row>15</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12</xdr:row>
      <xdr:rowOff>1123950</xdr:rowOff>
    </xdr:from>
    <xdr:to>
      <xdr:col>0</xdr:col>
      <xdr:colOff>1200150</xdr:colOff>
      <xdr:row>14</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twoCellAnchor>
    <xdr:from>
      <xdr:col>0</xdr:col>
      <xdr:colOff>333375</xdr:colOff>
      <xdr:row>4</xdr:row>
      <xdr:rowOff>0</xdr:rowOff>
    </xdr:from>
    <xdr:to>
      <xdr:col>0</xdr:col>
      <xdr:colOff>1562100</xdr:colOff>
      <xdr:row>4</xdr:row>
      <xdr:rowOff>923925</xdr:rowOff>
    </xdr:to>
    <xdr:pic>
      <xdr:nvPicPr>
        <xdr:cNvPr id="15"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533400</xdr:colOff>
      <xdr:row>11</xdr:row>
      <xdr:rowOff>123825</xdr:rowOff>
    </xdr:from>
    <xdr:to>
      <xdr:col>0</xdr:col>
      <xdr:colOff>1219200</xdr:colOff>
      <xdr:row>11</xdr:row>
      <xdr:rowOff>542925</xdr:rowOff>
    </xdr:to>
    <xdr:pic>
      <xdr:nvPicPr>
        <xdr:cNvPr id="15527"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504825</xdr:colOff>
      <xdr:row>13</xdr:row>
      <xdr:rowOff>123825</xdr:rowOff>
    </xdr:from>
    <xdr:to>
      <xdr:col>0</xdr:col>
      <xdr:colOff>1190625</xdr:colOff>
      <xdr:row>13</xdr:row>
      <xdr:rowOff>542925</xdr:rowOff>
    </xdr:to>
    <xdr:pic>
      <xdr:nvPicPr>
        <xdr:cNvPr id="15529" name="Picture 13"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14</xdr:row>
      <xdr:rowOff>76200</xdr:rowOff>
    </xdr:from>
    <xdr:to>
      <xdr:col>0</xdr:col>
      <xdr:colOff>1171575</xdr:colOff>
      <xdr:row>14</xdr:row>
      <xdr:rowOff>495300</xdr:rowOff>
    </xdr:to>
    <xdr:pic>
      <xdr:nvPicPr>
        <xdr:cNvPr id="15530" name="Picture 14"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31</xdr:row>
      <xdr:rowOff>28575</xdr:rowOff>
    </xdr:from>
    <xdr:to>
      <xdr:col>0</xdr:col>
      <xdr:colOff>1885950</xdr:colOff>
      <xdr:row>31</xdr:row>
      <xdr:rowOff>685800</xdr:rowOff>
    </xdr:to>
    <xdr:pic>
      <xdr:nvPicPr>
        <xdr:cNvPr id="15531" name="Picture 22" descr="192_L"/>
        <xdr:cNvPicPr>
          <a:picLocks noChangeAspect="1" noChangeArrowheads="1"/>
        </xdr:cNvPicPr>
      </xdr:nvPicPr>
      <xdr:blipFill>
        <a:blip xmlns:r="http://schemas.openxmlformats.org/officeDocument/2006/relationships" r:embed="rId2"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32</xdr:row>
      <xdr:rowOff>104775</xdr:rowOff>
    </xdr:from>
    <xdr:to>
      <xdr:col>0</xdr:col>
      <xdr:colOff>1343025</xdr:colOff>
      <xdr:row>33</xdr:row>
      <xdr:rowOff>0</xdr:rowOff>
    </xdr:to>
    <xdr:pic>
      <xdr:nvPicPr>
        <xdr:cNvPr id="15532" name="Picture 23" descr="DV-CAB-P-B1"/>
        <xdr:cNvPicPr>
          <a:picLocks noChangeAspect="1" noChangeArrowheads="1"/>
        </xdr:cNvPicPr>
      </xdr:nvPicPr>
      <xdr:blipFill>
        <a:blip xmlns:r="http://schemas.openxmlformats.org/officeDocument/2006/relationships" r:embed="rId3"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33</xdr:row>
      <xdr:rowOff>104775</xdr:rowOff>
    </xdr:from>
    <xdr:to>
      <xdr:col>0</xdr:col>
      <xdr:colOff>1219200</xdr:colOff>
      <xdr:row>33</xdr:row>
      <xdr:rowOff>781050</xdr:rowOff>
    </xdr:to>
    <xdr:pic>
      <xdr:nvPicPr>
        <xdr:cNvPr id="15533" name="Picture 24" descr="DV-CAB-PM-1"/>
        <xdr:cNvPicPr>
          <a:picLocks noChangeAspect="1" noChangeArrowheads="1"/>
        </xdr:cNvPicPr>
      </xdr:nvPicPr>
      <xdr:blipFill>
        <a:blip xmlns:r="http://schemas.openxmlformats.org/officeDocument/2006/relationships" r:embed="rId4"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34</xdr:row>
      <xdr:rowOff>95250</xdr:rowOff>
    </xdr:from>
    <xdr:to>
      <xdr:col>0</xdr:col>
      <xdr:colOff>1362075</xdr:colOff>
      <xdr:row>34</xdr:row>
      <xdr:rowOff>609600</xdr:rowOff>
    </xdr:to>
    <xdr:pic>
      <xdr:nvPicPr>
        <xdr:cNvPr id="15534" name="Picture 25" descr="DV-CAB-PMB-1"/>
        <xdr:cNvPicPr>
          <a:picLocks noChangeAspect="1" noChangeArrowheads="1"/>
        </xdr:cNvPicPr>
      </xdr:nvPicPr>
      <xdr:blipFill>
        <a:blip xmlns:r="http://schemas.openxmlformats.org/officeDocument/2006/relationships" r:embed="rId5"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35</xdr:row>
      <xdr:rowOff>57150</xdr:rowOff>
    </xdr:from>
    <xdr:to>
      <xdr:col>0</xdr:col>
      <xdr:colOff>1314450</xdr:colOff>
      <xdr:row>35</xdr:row>
      <xdr:rowOff>619125</xdr:rowOff>
    </xdr:to>
    <xdr:pic>
      <xdr:nvPicPr>
        <xdr:cNvPr id="15535" name="Picture 26" descr="212l"/>
        <xdr:cNvPicPr>
          <a:picLocks noChangeAspect="1" noChangeArrowheads="1"/>
        </xdr:cNvPicPr>
      </xdr:nvPicPr>
      <xdr:blipFill>
        <a:blip xmlns:r="http://schemas.openxmlformats.org/officeDocument/2006/relationships" r:embed="rId6"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36</xdr:row>
      <xdr:rowOff>76200</xdr:rowOff>
    </xdr:from>
    <xdr:to>
      <xdr:col>0</xdr:col>
      <xdr:colOff>1266825</xdr:colOff>
      <xdr:row>36</xdr:row>
      <xdr:rowOff>723900</xdr:rowOff>
    </xdr:to>
    <xdr:pic>
      <xdr:nvPicPr>
        <xdr:cNvPr id="15536" name="Picture 27" descr="EB-PC14s"/>
        <xdr:cNvPicPr>
          <a:picLocks noChangeAspect="1" noChangeArrowheads="1"/>
        </xdr:cNvPicPr>
      </xdr:nvPicPr>
      <xdr:blipFill>
        <a:blip xmlns:r="http://schemas.openxmlformats.org/officeDocument/2006/relationships" r:embed="rId7"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37</xdr:row>
      <xdr:rowOff>76200</xdr:rowOff>
    </xdr:from>
    <xdr:to>
      <xdr:col>0</xdr:col>
      <xdr:colOff>1304925</xdr:colOff>
      <xdr:row>37</xdr:row>
      <xdr:rowOff>723900</xdr:rowOff>
    </xdr:to>
    <xdr:pic>
      <xdr:nvPicPr>
        <xdr:cNvPr id="15537" name="Picture 28" descr="DV-CAB-P-5"/>
        <xdr:cNvPicPr>
          <a:picLocks noChangeAspect="1" noChangeArrowheads="1"/>
        </xdr:cNvPicPr>
      </xdr:nvPicPr>
      <xdr:blipFill>
        <a:blip xmlns:r="http://schemas.openxmlformats.org/officeDocument/2006/relationships" r:embed="rId8"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38</xdr:row>
      <xdr:rowOff>161925</xdr:rowOff>
    </xdr:from>
    <xdr:to>
      <xdr:col>0</xdr:col>
      <xdr:colOff>1447800</xdr:colOff>
      <xdr:row>38</xdr:row>
      <xdr:rowOff>1009650</xdr:rowOff>
    </xdr:to>
    <xdr:pic>
      <xdr:nvPicPr>
        <xdr:cNvPr id="15538" name="Picture 29" descr="DV-CAB-P-8"/>
        <xdr:cNvPicPr>
          <a:picLocks noChangeAspect="1" noChangeArrowheads="1"/>
        </xdr:cNvPicPr>
      </xdr:nvPicPr>
      <xdr:blipFill>
        <a:blip xmlns:r="http://schemas.openxmlformats.org/officeDocument/2006/relationships" r:embed="rId9"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39</xdr:row>
      <xdr:rowOff>180975</xdr:rowOff>
    </xdr:from>
    <xdr:to>
      <xdr:col>0</xdr:col>
      <xdr:colOff>1476375</xdr:colOff>
      <xdr:row>39</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0"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46</xdr:row>
      <xdr:rowOff>28575</xdr:rowOff>
    </xdr:from>
    <xdr:to>
      <xdr:col>0</xdr:col>
      <xdr:colOff>1352550</xdr:colOff>
      <xdr:row>46</xdr:row>
      <xdr:rowOff>828675</xdr:rowOff>
    </xdr:to>
    <xdr:pic>
      <xdr:nvPicPr>
        <xdr:cNvPr id="15540" name="Picture 34" descr="DV-UTP-101C"/>
        <xdr:cNvPicPr>
          <a:picLocks noChangeAspect="1" noChangeArrowheads="1"/>
        </xdr:cNvPicPr>
      </xdr:nvPicPr>
      <xdr:blipFill>
        <a:blip xmlns:r="http://schemas.openxmlformats.org/officeDocument/2006/relationships" r:embed="rId11"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48</xdr:row>
      <xdr:rowOff>180975</xdr:rowOff>
    </xdr:from>
    <xdr:to>
      <xdr:col>0</xdr:col>
      <xdr:colOff>1400175</xdr:colOff>
      <xdr:row>48</xdr:row>
      <xdr:rowOff>876300</xdr:rowOff>
    </xdr:to>
    <xdr:pic>
      <xdr:nvPicPr>
        <xdr:cNvPr id="15541" name="Picture 36" descr="DV-UTP-102C"/>
        <xdr:cNvPicPr>
          <a:picLocks noChangeAspect="1" noChangeArrowheads="1"/>
        </xdr:cNvPicPr>
      </xdr:nvPicPr>
      <xdr:blipFill>
        <a:blip xmlns:r="http://schemas.openxmlformats.org/officeDocument/2006/relationships" r:embed="rId12"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49</xdr:row>
      <xdr:rowOff>19050</xdr:rowOff>
    </xdr:from>
    <xdr:to>
      <xdr:col>0</xdr:col>
      <xdr:colOff>1295400</xdr:colOff>
      <xdr:row>50</xdr:row>
      <xdr:rowOff>0</xdr:rowOff>
    </xdr:to>
    <xdr:pic>
      <xdr:nvPicPr>
        <xdr:cNvPr id="15542" name="Picture 37" descr="DV-UTP-103"/>
        <xdr:cNvPicPr>
          <a:picLocks noChangeAspect="1" noChangeArrowheads="1"/>
        </xdr:cNvPicPr>
      </xdr:nvPicPr>
      <xdr:blipFill>
        <a:blip xmlns:r="http://schemas.openxmlformats.org/officeDocument/2006/relationships" r:embed="rId13"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60</xdr:row>
      <xdr:rowOff>285750</xdr:rowOff>
    </xdr:from>
    <xdr:to>
      <xdr:col>0</xdr:col>
      <xdr:colOff>1257300</xdr:colOff>
      <xdr:row>60</xdr:row>
      <xdr:rowOff>1123950</xdr:rowOff>
    </xdr:to>
    <xdr:pic>
      <xdr:nvPicPr>
        <xdr:cNvPr id="15543" name="Picture 43" descr="image042"/>
        <xdr:cNvPicPr>
          <a:picLocks noChangeAspect="1" noChangeArrowheads="1"/>
        </xdr:cNvPicPr>
      </xdr:nvPicPr>
      <xdr:blipFill>
        <a:blip xmlns:r="http://schemas.openxmlformats.org/officeDocument/2006/relationships" r:embed="rId14"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61</xdr:row>
      <xdr:rowOff>123825</xdr:rowOff>
    </xdr:from>
    <xdr:to>
      <xdr:col>0</xdr:col>
      <xdr:colOff>1457325</xdr:colOff>
      <xdr:row>61</xdr:row>
      <xdr:rowOff>914400</xdr:rowOff>
    </xdr:to>
    <xdr:pic>
      <xdr:nvPicPr>
        <xdr:cNvPr id="15544" name="Picture 44" descr="DV-SPL-VGA-8"/>
        <xdr:cNvPicPr>
          <a:picLocks noChangeAspect="1" noChangeArrowheads="1"/>
        </xdr:cNvPicPr>
      </xdr:nvPicPr>
      <xdr:blipFill>
        <a:blip xmlns:r="http://schemas.openxmlformats.org/officeDocument/2006/relationships" r:embed="rId15"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67</xdr:row>
      <xdr:rowOff>85725</xdr:rowOff>
    </xdr:from>
    <xdr:to>
      <xdr:col>0</xdr:col>
      <xdr:colOff>1419225</xdr:colOff>
      <xdr:row>67</xdr:row>
      <xdr:rowOff>866775</xdr:rowOff>
    </xdr:to>
    <xdr:pic>
      <xdr:nvPicPr>
        <xdr:cNvPr id="15545" name="Picture 45"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68</xdr:row>
      <xdr:rowOff>38100</xdr:rowOff>
    </xdr:from>
    <xdr:to>
      <xdr:col>0</xdr:col>
      <xdr:colOff>1390650</xdr:colOff>
      <xdr:row>68</xdr:row>
      <xdr:rowOff>581025</xdr:rowOff>
    </xdr:to>
    <xdr:pic>
      <xdr:nvPicPr>
        <xdr:cNvPr id="15546" name="Picture 46"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69</xdr:row>
      <xdr:rowOff>142875</xdr:rowOff>
    </xdr:from>
    <xdr:to>
      <xdr:col>0</xdr:col>
      <xdr:colOff>1428750</xdr:colOff>
      <xdr:row>69</xdr:row>
      <xdr:rowOff>923925</xdr:rowOff>
    </xdr:to>
    <xdr:pic>
      <xdr:nvPicPr>
        <xdr:cNvPr id="15547" name="Picture 47"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70</xdr:row>
      <xdr:rowOff>0</xdr:rowOff>
    </xdr:from>
    <xdr:to>
      <xdr:col>0</xdr:col>
      <xdr:colOff>1228725</xdr:colOff>
      <xdr:row>70</xdr:row>
      <xdr:rowOff>0</xdr:rowOff>
    </xdr:to>
    <xdr:pic>
      <xdr:nvPicPr>
        <xdr:cNvPr id="15548" name="Picture 48" descr="DV-DIS-V104"/>
        <xdr:cNvPicPr>
          <a:picLocks noChangeAspect="1" noChangeArrowheads="1"/>
        </xdr:cNvPicPr>
      </xdr:nvPicPr>
      <xdr:blipFill>
        <a:blip xmlns:r="http://schemas.openxmlformats.org/officeDocument/2006/relationships" r:embed="rId17"/>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75</xdr:row>
      <xdr:rowOff>314325</xdr:rowOff>
    </xdr:from>
    <xdr:to>
      <xdr:col>0</xdr:col>
      <xdr:colOff>1228725</xdr:colOff>
      <xdr:row>75</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8"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79</xdr:row>
      <xdr:rowOff>57150</xdr:rowOff>
    </xdr:from>
    <xdr:to>
      <xdr:col>0</xdr:col>
      <xdr:colOff>1628775</xdr:colOff>
      <xdr:row>79</xdr:row>
      <xdr:rowOff>1085850</xdr:rowOff>
    </xdr:to>
    <xdr:pic>
      <xdr:nvPicPr>
        <xdr:cNvPr id="15550" name="Picture 51" descr="DV-4560-1"/>
        <xdr:cNvPicPr>
          <a:picLocks noChangeAspect="1" noChangeArrowheads="1"/>
        </xdr:cNvPicPr>
      </xdr:nvPicPr>
      <xdr:blipFill>
        <a:blip xmlns:r="http://schemas.openxmlformats.org/officeDocument/2006/relationships" r:embed="rId19"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80</xdr:row>
      <xdr:rowOff>114300</xdr:rowOff>
    </xdr:from>
    <xdr:to>
      <xdr:col>0</xdr:col>
      <xdr:colOff>1504950</xdr:colOff>
      <xdr:row>81</xdr:row>
      <xdr:rowOff>0</xdr:rowOff>
    </xdr:to>
    <xdr:pic>
      <xdr:nvPicPr>
        <xdr:cNvPr id="15551" name="Picture 52" descr="DV-VA4513SR-M"/>
        <xdr:cNvPicPr>
          <a:picLocks noChangeAspect="1" noChangeArrowheads="1"/>
        </xdr:cNvPicPr>
      </xdr:nvPicPr>
      <xdr:blipFill>
        <a:blip xmlns:r="http://schemas.openxmlformats.org/officeDocument/2006/relationships" r:embed="rId20"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81</xdr:row>
      <xdr:rowOff>57150</xdr:rowOff>
    </xdr:from>
    <xdr:to>
      <xdr:col>0</xdr:col>
      <xdr:colOff>1600200</xdr:colOff>
      <xdr:row>81</xdr:row>
      <xdr:rowOff>1323975</xdr:rowOff>
    </xdr:to>
    <xdr:pic>
      <xdr:nvPicPr>
        <xdr:cNvPr id="15552" name="Picture 53" descr="DV-4510d"/>
        <xdr:cNvPicPr>
          <a:picLocks noChangeAspect="1" noChangeArrowheads="1"/>
        </xdr:cNvPicPr>
      </xdr:nvPicPr>
      <xdr:blipFill>
        <a:blip xmlns:r="http://schemas.openxmlformats.org/officeDocument/2006/relationships" r:embed="rId21"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82</xdr:row>
      <xdr:rowOff>190500</xdr:rowOff>
    </xdr:from>
    <xdr:to>
      <xdr:col>0</xdr:col>
      <xdr:colOff>1543050</xdr:colOff>
      <xdr:row>82</xdr:row>
      <xdr:rowOff>1076325</xdr:rowOff>
    </xdr:to>
    <xdr:pic>
      <xdr:nvPicPr>
        <xdr:cNvPr id="15553" name="Picture 54"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276225</xdr:colOff>
      <xdr:row>83</xdr:row>
      <xdr:rowOff>200025</xdr:rowOff>
    </xdr:from>
    <xdr:to>
      <xdr:col>0</xdr:col>
      <xdr:colOff>1590675</xdr:colOff>
      <xdr:row>83</xdr:row>
      <xdr:rowOff>1114425</xdr:rowOff>
    </xdr:to>
    <xdr:pic>
      <xdr:nvPicPr>
        <xdr:cNvPr id="15555" name="Picture 56" descr="Yk810"/>
        <xdr:cNvPicPr>
          <a:picLocks noChangeAspect="1" noChangeArrowheads="1"/>
        </xdr:cNvPicPr>
      </xdr:nvPicPr>
      <xdr:blipFill>
        <a:blip xmlns:r="http://schemas.openxmlformats.org/officeDocument/2006/relationships" r:embed="rId23"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84</xdr:row>
      <xdr:rowOff>257175</xdr:rowOff>
    </xdr:from>
    <xdr:to>
      <xdr:col>0</xdr:col>
      <xdr:colOff>1628775</xdr:colOff>
      <xdr:row>84</xdr:row>
      <xdr:rowOff>828675</xdr:rowOff>
    </xdr:to>
    <xdr:pic>
      <xdr:nvPicPr>
        <xdr:cNvPr id="15556" name="Picture 57" descr="DV-HOU-8005"/>
        <xdr:cNvPicPr>
          <a:picLocks noChangeAspect="1" noChangeArrowheads="1"/>
        </xdr:cNvPicPr>
      </xdr:nvPicPr>
      <xdr:blipFill>
        <a:blip xmlns:r="http://schemas.openxmlformats.org/officeDocument/2006/relationships" r:embed="rId24"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85</xdr:row>
      <xdr:rowOff>342900</xdr:rowOff>
    </xdr:from>
    <xdr:to>
      <xdr:col>0</xdr:col>
      <xdr:colOff>1571625</xdr:colOff>
      <xdr:row>85</xdr:row>
      <xdr:rowOff>1095375</xdr:rowOff>
    </xdr:to>
    <xdr:pic>
      <xdr:nvPicPr>
        <xdr:cNvPr id="15557" name="Picture 58" descr="Yk807"/>
        <xdr:cNvPicPr>
          <a:picLocks noChangeAspect="1" noChangeArrowheads="1"/>
        </xdr:cNvPicPr>
      </xdr:nvPicPr>
      <xdr:blipFill>
        <a:blip xmlns:r="http://schemas.openxmlformats.org/officeDocument/2006/relationships" r:embed="rId25"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86</xdr:row>
      <xdr:rowOff>171450</xdr:rowOff>
    </xdr:from>
    <xdr:to>
      <xdr:col>0</xdr:col>
      <xdr:colOff>1343025</xdr:colOff>
      <xdr:row>86</xdr:row>
      <xdr:rowOff>990599</xdr:rowOff>
    </xdr:to>
    <xdr:pic>
      <xdr:nvPicPr>
        <xdr:cNvPr id="15558" name="Picture 59" descr="Yk808"/>
        <xdr:cNvPicPr>
          <a:picLocks noChangeAspect="1" noChangeArrowheads="1"/>
        </xdr:cNvPicPr>
      </xdr:nvPicPr>
      <xdr:blipFill>
        <a:blip xmlns:r="http://schemas.openxmlformats.org/officeDocument/2006/relationships" r:embed="rId26" cstate="print"/>
        <a:srcRect/>
        <a:stretch>
          <a:fillRect/>
        </a:stretch>
      </xdr:blipFill>
      <xdr:spPr bwMode="auto">
        <a:xfrm>
          <a:off x="219075" y="84867750"/>
          <a:ext cx="1123950" cy="819149"/>
        </a:xfrm>
        <a:prstGeom prst="rect">
          <a:avLst/>
        </a:prstGeom>
        <a:noFill/>
        <a:ln w="9525">
          <a:noFill/>
          <a:miter lim="800000"/>
          <a:headEnd/>
          <a:tailEnd/>
        </a:ln>
      </xdr:spPr>
    </xdr:pic>
    <xdr:clientData/>
  </xdr:twoCellAnchor>
  <xdr:twoCellAnchor>
    <xdr:from>
      <xdr:col>0</xdr:col>
      <xdr:colOff>219075</xdr:colOff>
      <xdr:row>87</xdr:row>
      <xdr:rowOff>104775</xdr:rowOff>
    </xdr:from>
    <xdr:to>
      <xdr:col>0</xdr:col>
      <xdr:colOff>1638300</xdr:colOff>
      <xdr:row>87</xdr:row>
      <xdr:rowOff>809625</xdr:rowOff>
    </xdr:to>
    <xdr:pic>
      <xdr:nvPicPr>
        <xdr:cNvPr id="15559" name="Picture 60" descr="Yk820"/>
        <xdr:cNvPicPr>
          <a:picLocks noChangeAspect="1" noChangeArrowheads="1"/>
        </xdr:cNvPicPr>
      </xdr:nvPicPr>
      <xdr:blipFill>
        <a:blip xmlns:r="http://schemas.openxmlformats.org/officeDocument/2006/relationships" r:embed="rId27" cstate="print"/>
        <a:srcRect/>
        <a:stretch>
          <a:fillRect/>
        </a:stretch>
      </xdr:blipFill>
      <xdr:spPr bwMode="auto">
        <a:xfrm>
          <a:off x="219075" y="85829775"/>
          <a:ext cx="1419225" cy="704850"/>
        </a:xfrm>
        <a:prstGeom prst="rect">
          <a:avLst/>
        </a:prstGeom>
        <a:noFill/>
        <a:ln w="9525">
          <a:noFill/>
          <a:miter lim="800000"/>
          <a:headEnd/>
          <a:tailEnd/>
        </a:ln>
      </xdr:spPr>
    </xdr:pic>
    <xdr:clientData/>
  </xdr:twoCellAnchor>
  <xdr:twoCellAnchor>
    <xdr:from>
      <xdr:col>0</xdr:col>
      <xdr:colOff>685800</xdr:colOff>
      <xdr:row>89</xdr:row>
      <xdr:rowOff>247650</xdr:rowOff>
    </xdr:from>
    <xdr:to>
      <xdr:col>0</xdr:col>
      <xdr:colOff>1323975</xdr:colOff>
      <xdr:row>89</xdr:row>
      <xdr:rowOff>1133475</xdr:rowOff>
    </xdr:to>
    <xdr:pic>
      <xdr:nvPicPr>
        <xdr:cNvPr id="15560" name="Picture 61" descr="DV-BK-B04"/>
        <xdr:cNvPicPr>
          <a:picLocks noChangeAspect="1" noChangeArrowheads="1"/>
        </xdr:cNvPicPr>
      </xdr:nvPicPr>
      <xdr:blipFill>
        <a:blip xmlns:r="http://schemas.openxmlformats.org/officeDocument/2006/relationships" r:embed="rId28"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90</xdr:row>
      <xdr:rowOff>57150</xdr:rowOff>
    </xdr:from>
    <xdr:to>
      <xdr:col>0</xdr:col>
      <xdr:colOff>1400175</xdr:colOff>
      <xdr:row>90</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29"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91</xdr:row>
      <xdr:rowOff>57150</xdr:rowOff>
    </xdr:from>
    <xdr:to>
      <xdr:col>0</xdr:col>
      <xdr:colOff>1181100</xdr:colOff>
      <xdr:row>91</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0"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92</xdr:row>
      <xdr:rowOff>171450</xdr:rowOff>
    </xdr:from>
    <xdr:to>
      <xdr:col>0</xdr:col>
      <xdr:colOff>1295400</xdr:colOff>
      <xdr:row>92</xdr:row>
      <xdr:rowOff>1247775</xdr:rowOff>
    </xdr:to>
    <xdr:pic>
      <xdr:nvPicPr>
        <xdr:cNvPr id="15563" name="Picture 64" descr="DV-BK-6006"/>
        <xdr:cNvPicPr>
          <a:picLocks noChangeAspect="1" noChangeArrowheads="1"/>
        </xdr:cNvPicPr>
      </xdr:nvPicPr>
      <xdr:blipFill>
        <a:blip xmlns:r="http://schemas.openxmlformats.org/officeDocument/2006/relationships" r:embed="rId31"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93</xdr:row>
      <xdr:rowOff>171450</xdr:rowOff>
    </xdr:from>
    <xdr:to>
      <xdr:col>0</xdr:col>
      <xdr:colOff>1323975</xdr:colOff>
      <xdr:row>93</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2"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94</xdr:row>
      <xdr:rowOff>333375</xdr:rowOff>
    </xdr:from>
    <xdr:to>
      <xdr:col>0</xdr:col>
      <xdr:colOff>1266825</xdr:colOff>
      <xdr:row>94</xdr:row>
      <xdr:rowOff>1095375</xdr:rowOff>
    </xdr:to>
    <xdr:pic>
      <xdr:nvPicPr>
        <xdr:cNvPr id="15565" name="Picture 66" descr="DV-BK-5020d"/>
        <xdr:cNvPicPr>
          <a:picLocks noChangeAspect="1" noChangeArrowheads="1"/>
        </xdr:cNvPicPr>
      </xdr:nvPicPr>
      <xdr:blipFill>
        <a:blip xmlns:r="http://schemas.openxmlformats.org/officeDocument/2006/relationships" r:embed="rId33"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95</xdr:row>
      <xdr:rowOff>361950</xdr:rowOff>
    </xdr:from>
    <xdr:to>
      <xdr:col>0</xdr:col>
      <xdr:colOff>1143000</xdr:colOff>
      <xdr:row>95</xdr:row>
      <xdr:rowOff>990600</xdr:rowOff>
    </xdr:to>
    <xdr:pic>
      <xdr:nvPicPr>
        <xdr:cNvPr id="15566" name="Picture 67" descr="DV-BK-5010"/>
        <xdr:cNvPicPr>
          <a:picLocks noChangeAspect="1" noChangeArrowheads="1"/>
        </xdr:cNvPicPr>
      </xdr:nvPicPr>
      <xdr:blipFill>
        <a:blip xmlns:r="http://schemas.openxmlformats.org/officeDocument/2006/relationships" r:embed="rId34"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96</xdr:row>
      <xdr:rowOff>85725</xdr:rowOff>
    </xdr:from>
    <xdr:to>
      <xdr:col>0</xdr:col>
      <xdr:colOff>1809750</xdr:colOff>
      <xdr:row>96</xdr:row>
      <xdr:rowOff>1162050</xdr:rowOff>
    </xdr:to>
    <xdr:pic>
      <xdr:nvPicPr>
        <xdr:cNvPr id="15567" name="Picture 68" descr="105l"/>
        <xdr:cNvPicPr>
          <a:picLocks noChangeAspect="1" noChangeArrowheads="1"/>
        </xdr:cNvPicPr>
      </xdr:nvPicPr>
      <xdr:blipFill>
        <a:blip xmlns:r="http://schemas.openxmlformats.org/officeDocument/2006/relationships" r:embed="rId35"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99</xdr:row>
      <xdr:rowOff>247650</xdr:rowOff>
    </xdr:from>
    <xdr:to>
      <xdr:col>0</xdr:col>
      <xdr:colOff>1314450</xdr:colOff>
      <xdr:row>99</xdr:row>
      <xdr:rowOff>752475</xdr:rowOff>
    </xdr:to>
    <xdr:pic>
      <xdr:nvPicPr>
        <xdr:cNvPr id="15568" name="Picture 69" descr="DV-BK-5062"/>
        <xdr:cNvPicPr>
          <a:picLocks noChangeAspect="1" noChangeArrowheads="1"/>
        </xdr:cNvPicPr>
      </xdr:nvPicPr>
      <xdr:blipFill>
        <a:blip xmlns:r="http://schemas.openxmlformats.org/officeDocument/2006/relationships" r:embed="rId36"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100</xdr:row>
      <xdr:rowOff>190500</xdr:rowOff>
    </xdr:from>
    <xdr:to>
      <xdr:col>0</xdr:col>
      <xdr:colOff>1828800</xdr:colOff>
      <xdr:row>100</xdr:row>
      <xdr:rowOff>695325</xdr:rowOff>
    </xdr:to>
    <xdr:pic>
      <xdr:nvPicPr>
        <xdr:cNvPr id="15569" name="Picture 70" descr="DV-BK-5036"/>
        <xdr:cNvPicPr>
          <a:picLocks noChangeAspect="1" noChangeArrowheads="1"/>
        </xdr:cNvPicPr>
      </xdr:nvPicPr>
      <xdr:blipFill>
        <a:blip xmlns:r="http://schemas.openxmlformats.org/officeDocument/2006/relationships" r:embed="rId37"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101</xdr:row>
      <xdr:rowOff>257175</xdr:rowOff>
    </xdr:from>
    <xdr:to>
      <xdr:col>0</xdr:col>
      <xdr:colOff>1704975</xdr:colOff>
      <xdr:row>101</xdr:row>
      <xdr:rowOff>1190625</xdr:rowOff>
    </xdr:to>
    <xdr:pic>
      <xdr:nvPicPr>
        <xdr:cNvPr id="15570" name="Picture 71" descr="DV-BK-5037"/>
        <xdr:cNvPicPr>
          <a:picLocks noChangeAspect="1" noChangeArrowheads="1"/>
        </xdr:cNvPicPr>
      </xdr:nvPicPr>
      <xdr:blipFill>
        <a:blip xmlns:r="http://schemas.openxmlformats.org/officeDocument/2006/relationships" r:embed="rId38"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102</xdr:row>
      <xdr:rowOff>47625</xdr:rowOff>
    </xdr:from>
    <xdr:to>
      <xdr:col>0</xdr:col>
      <xdr:colOff>1304925</xdr:colOff>
      <xdr:row>102</xdr:row>
      <xdr:rowOff>819150</xdr:rowOff>
    </xdr:to>
    <xdr:pic>
      <xdr:nvPicPr>
        <xdr:cNvPr id="15571" name="Picture 72" descr="DV-BK-5038-1"/>
        <xdr:cNvPicPr>
          <a:picLocks noChangeAspect="1" noChangeArrowheads="1"/>
        </xdr:cNvPicPr>
      </xdr:nvPicPr>
      <xdr:blipFill>
        <a:blip xmlns:r="http://schemas.openxmlformats.org/officeDocument/2006/relationships" r:embed="rId39"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102</xdr:row>
      <xdr:rowOff>666750</xdr:rowOff>
    </xdr:from>
    <xdr:to>
      <xdr:col>0</xdr:col>
      <xdr:colOff>1838325</xdr:colOff>
      <xdr:row>102</xdr:row>
      <xdr:rowOff>1343025</xdr:rowOff>
    </xdr:to>
    <xdr:pic>
      <xdr:nvPicPr>
        <xdr:cNvPr id="15572" name="Picture 73"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103</xdr:row>
      <xdr:rowOff>180975</xdr:rowOff>
    </xdr:from>
    <xdr:to>
      <xdr:col>0</xdr:col>
      <xdr:colOff>1209675</xdr:colOff>
      <xdr:row>104</xdr:row>
      <xdr:rowOff>0</xdr:rowOff>
    </xdr:to>
    <xdr:pic>
      <xdr:nvPicPr>
        <xdr:cNvPr id="15573" name="Picture 74" descr="DV-BK-5161"/>
        <xdr:cNvPicPr>
          <a:picLocks noChangeAspect="1" noChangeArrowheads="1"/>
        </xdr:cNvPicPr>
      </xdr:nvPicPr>
      <xdr:blipFill>
        <a:blip xmlns:r="http://schemas.openxmlformats.org/officeDocument/2006/relationships" r:embed="rId41"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104</xdr:row>
      <xdr:rowOff>57150</xdr:rowOff>
    </xdr:from>
    <xdr:to>
      <xdr:col>0</xdr:col>
      <xdr:colOff>1257300</xdr:colOff>
      <xdr:row>104</xdr:row>
      <xdr:rowOff>752475</xdr:rowOff>
    </xdr:to>
    <xdr:pic>
      <xdr:nvPicPr>
        <xdr:cNvPr id="15574" name="Picture 75" descr="DV-BK-5162"/>
        <xdr:cNvPicPr>
          <a:picLocks noChangeAspect="1" noChangeArrowheads="1"/>
        </xdr:cNvPicPr>
      </xdr:nvPicPr>
      <xdr:blipFill>
        <a:blip xmlns:r="http://schemas.openxmlformats.org/officeDocument/2006/relationships" r:embed="rId42"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105</xdr:row>
      <xdr:rowOff>114300</xdr:rowOff>
    </xdr:from>
    <xdr:to>
      <xdr:col>0</xdr:col>
      <xdr:colOff>1362075</xdr:colOff>
      <xdr:row>105</xdr:row>
      <xdr:rowOff>895350</xdr:rowOff>
    </xdr:to>
    <xdr:pic>
      <xdr:nvPicPr>
        <xdr:cNvPr id="15575" name="Picture 76" descr="DV-BK-0001"/>
        <xdr:cNvPicPr>
          <a:picLocks noChangeAspect="1" noChangeArrowheads="1"/>
        </xdr:cNvPicPr>
      </xdr:nvPicPr>
      <xdr:blipFill>
        <a:blip xmlns:r="http://schemas.openxmlformats.org/officeDocument/2006/relationships" r:embed="rId43"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106</xdr:row>
      <xdr:rowOff>95250</xdr:rowOff>
    </xdr:from>
    <xdr:to>
      <xdr:col>0</xdr:col>
      <xdr:colOff>1485900</xdr:colOff>
      <xdr:row>106</xdr:row>
      <xdr:rowOff>952500</xdr:rowOff>
    </xdr:to>
    <xdr:pic>
      <xdr:nvPicPr>
        <xdr:cNvPr id="15576" name="Picture 77"/>
        <xdr:cNvPicPr>
          <a:picLocks noChangeAspect="1" noChangeArrowheads="1"/>
        </xdr:cNvPicPr>
      </xdr:nvPicPr>
      <xdr:blipFill>
        <a:blip xmlns:r="http://schemas.openxmlformats.org/officeDocument/2006/relationships" r:embed="rId44"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107</xdr:row>
      <xdr:rowOff>85725</xdr:rowOff>
    </xdr:from>
    <xdr:to>
      <xdr:col>0</xdr:col>
      <xdr:colOff>1466850</xdr:colOff>
      <xdr:row>107</xdr:row>
      <xdr:rowOff>695325</xdr:rowOff>
    </xdr:to>
    <xdr:pic>
      <xdr:nvPicPr>
        <xdr:cNvPr id="15577" name="Picture 78" descr="DV-BK-TTB15"/>
        <xdr:cNvPicPr>
          <a:picLocks noChangeAspect="1" noChangeArrowheads="1"/>
        </xdr:cNvPicPr>
      </xdr:nvPicPr>
      <xdr:blipFill>
        <a:blip xmlns:r="http://schemas.openxmlformats.org/officeDocument/2006/relationships" r:embed="rId45"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108</xdr:row>
      <xdr:rowOff>104775</xdr:rowOff>
    </xdr:from>
    <xdr:to>
      <xdr:col>0</xdr:col>
      <xdr:colOff>1485900</xdr:colOff>
      <xdr:row>108</xdr:row>
      <xdr:rowOff>790575</xdr:rowOff>
    </xdr:to>
    <xdr:pic>
      <xdr:nvPicPr>
        <xdr:cNvPr id="15578" name="Picture 79"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109</xdr:row>
      <xdr:rowOff>104775</xdr:rowOff>
    </xdr:from>
    <xdr:to>
      <xdr:col>0</xdr:col>
      <xdr:colOff>1438275</xdr:colOff>
      <xdr:row>109</xdr:row>
      <xdr:rowOff>790575</xdr:rowOff>
    </xdr:to>
    <xdr:pic>
      <xdr:nvPicPr>
        <xdr:cNvPr id="15579" name="Picture 80" descr="DV-BK-5007"/>
        <xdr:cNvPicPr>
          <a:picLocks noChangeAspect="1" noChangeArrowheads="1"/>
        </xdr:cNvPicPr>
      </xdr:nvPicPr>
      <xdr:blipFill>
        <a:blip xmlns:r="http://schemas.openxmlformats.org/officeDocument/2006/relationships" r:embed="rId47"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110</xdr:row>
      <xdr:rowOff>142875</xdr:rowOff>
    </xdr:from>
    <xdr:to>
      <xdr:col>0</xdr:col>
      <xdr:colOff>1257300</xdr:colOff>
      <xdr:row>110</xdr:row>
      <xdr:rowOff>952500</xdr:rowOff>
    </xdr:to>
    <xdr:pic>
      <xdr:nvPicPr>
        <xdr:cNvPr id="15580" name="Picture 81" descr="DV-BK-5024a"/>
        <xdr:cNvPicPr>
          <a:picLocks noChangeAspect="1" noChangeArrowheads="1"/>
        </xdr:cNvPicPr>
      </xdr:nvPicPr>
      <xdr:blipFill>
        <a:blip xmlns:r="http://schemas.openxmlformats.org/officeDocument/2006/relationships" r:embed="rId48"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111</xdr:row>
      <xdr:rowOff>142875</xdr:rowOff>
    </xdr:from>
    <xdr:to>
      <xdr:col>0</xdr:col>
      <xdr:colOff>1314450</xdr:colOff>
      <xdr:row>111</xdr:row>
      <xdr:rowOff>847725</xdr:rowOff>
    </xdr:to>
    <xdr:pic>
      <xdr:nvPicPr>
        <xdr:cNvPr id="15581" name="Picture 82" descr="DV-BK-5025"/>
        <xdr:cNvPicPr>
          <a:picLocks noChangeAspect="1" noChangeArrowheads="1"/>
        </xdr:cNvPicPr>
      </xdr:nvPicPr>
      <xdr:blipFill>
        <a:blip xmlns:r="http://schemas.openxmlformats.org/officeDocument/2006/relationships" r:embed="rId49"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112</xdr:row>
      <xdr:rowOff>285750</xdr:rowOff>
    </xdr:from>
    <xdr:to>
      <xdr:col>0</xdr:col>
      <xdr:colOff>1371600</xdr:colOff>
      <xdr:row>112</xdr:row>
      <xdr:rowOff>1076325</xdr:rowOff>
    </xdr:to>
    <xdr:pic>
      <xdr:nvPicPr>
        <xdr:cNvPr id="15582" name="Picture 83" descr="DV-BK-5026"/>
        <xdr:cNvPicPr>
          <a:picLocks noChangeAspect="1" noChangeArrowheads="1"/>
        </xdr:cNvPicPr>
      </xdr:nvPicPr>
      <xdr:blipFill>
        <a:blip xmlns:r="http://schemas.openxmlformats.org/officeDocument/2006/relationships" r:embed="rId50"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114</xdr:row>
      <xdr:rowOff>342900</xdr:rowOff>
    </xdr:from>
    <xdr:to>
      <xdr:col>0</xdr:col>
      <xdr:colOff>1162050</xdr:colOff>
      <xdr:row>114</xdr:row>
      <xdr:rowOff>952500</xdr:rowOff>
    </xdr:to>
    <xdr:pic>
      <xdr:nvPicPr>
        <xdr:cNvPr id="15583" name="Picture 84"/>
        <xdr:cNvPicPr>
          <a:picLocks noChangeAspect="1" noChangeArrowheads="1"/>
        </xdr:cNvPicPr>
      </xdr:nvPicPr>
      <xdr:blipFill>
        <a:blip xmlns:r="http://schemas.openxmlformats.org/officeDocument/2006/relationships" r:embed="rId51"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115</xdr:row>
      <xdr:rowOff>123825</xdr:rowOff>
    </xdr:from>
    <xdr:to>
      <xdr:col>0</xdr:col>
      <xdr:colOff>1276350</xdr:colOff>
      <xdr:row>115</xdr:row>
      <xdr:rowOff>676275</xdr:rowOff>
    </xdr:to>
    <xdr:pic>
      <xdr:nvPicPr>
        <xdr:cNvPr id="15584" name="Picture 85"/>
        <xdr:cNvPicPr>
          <a:picLocks noChangeAspect="1" noChangeArrowheads="1"/>
        </xdr:cNvPicPr>
      </xdr:nvPicPr>
      <xdr:blipFill>
        <a:blip xmlns:r="http://schemas.openxmlformats.org/officeDocument/2006/relationships" r:embed="rId51"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116</xdr:row>
      <xdr:rowOff>57150</xdr:rowOff>
    </xdr:from>
    <xdr:to>
      <xdr:col>0</xdr:col>
      <xdr:colOff>1266825</xdr:colOff>
      <xdr:row>116</xdr:row>
      <xdr:rowOff>742950</xdr:rowOff>
    </xdr:to>
    <xdr:pic>
      <xdr:nvPicPr>
        <xdr:cNvPr id="15585" name="Picture 86"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117</xdr:row>
      <xdr:rowOff>47625</xdr:rowOff>
    </xdr:from>
    <xdr:to>
      <xdr:col>0</xdr:col>
      <xdr:colOff>1181100</xdr:colOff>
      <xdr:row>117</xdr:row>
      <xdr:rowOff>733425</xdr:rowOff>
    </xdr:to>
    <xdr:pic>
      <xdr:nvPicPr>
        <xdr:cNvPr id="15586" name="Picture 87"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118</xdr:row>
      <xdr:rowOff>152400</xdr:rowOff>
    </xdr:from>
    <xdr:to>
      <xdr:col>0</xdr:col>
      <xdr:colOff>1171575</xdr:colOff>
      <xdr:row>118</xdr:row>
      <xdr:rowOff>657225</xdr:rowOff>
    </xdr:to>
    <xdr:pic>
      <xdr:nvPicPr>
        <xdr:cNvPr id="15587" name="Picture 88"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119</xdr:row>
      <xdr:rowOff>123825</xdr:rowOff>
    </xdr:from>
    <xdr:to>
      <xdr:col>0</xdr:col>
      <xdr:colOff>1123950</xdr:colOff>
      <xdr:row>119</xdr:row>
      <xdr:rowOff>628650</xdr:rowOff>
    </xdr:to>
    <xdr:pic>
      <xdr:nvPicPr>
        <xdr:cNvPr id="15588" name="Picture 89"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120</xdr:row>
      <xdr:rowOff>123825</xdr:rowOff>
    </xdr:from>
    <xdr:to>
      <xdr:col>0</xdr:col>
      <xdr:colOff>1247775</xdr:colOff>
      <xdr:row>120</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4"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121</xdr:row>
      <xdr:rowOff>76200</xdr:rowOff>
    </xdr:from>
    <xdr:to>
      <xdr:col>0</xdr:col>
      <xdr:colOff>1285875</xdr:colOff>
      <xdr:row>121</xdr:row>
      <xdr:rowOff>685800</xdr:rowOff>
    </xdr:to>
    <xdr:pic>
      <xdr:nvPicPr>
        <xdr:cNvPr id="15590" name="Picture 91" descr="SED-ADP-7056"/>
        <xdr:cNvPicPr>
          <a:picLocks noChangeAspect="1" noChangeArrowheads="1"/>
        </xdr:cNvPicPr>
      </xdr:nvPicPr>
      <xdr:blipFill>
        <a:blip xmlns:r="http://schemas.openxmlformats.org/officeDocument/2006/relationships" r:embed="rId55"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122</xdr:row>
      <xdr:rowOff>85725</xdr:rowOff>
    </xdr:from>
    <xdr:to>
      <xdr:col>0</xdr:col>
      <xdr:colOff>1381125</xdr:colOff>
      <xdr:row>123</xdr:row>
      <xdr:rowOff>0</xdr:rowOff>
    </xdr:to>
    <xdr:pic>
      <xdr:nvPicPr>
        <xdr:cNvPr id="15591" name="Picture 92" descr="SED-ADP-7057"/>
        <xdr:cNvPicPr>
          <a:picLocks noChangeAspect="1" noChangeArrowheads="1"/>
        </xdr:cNvPicPr>
      </xdr:nvPicPr>
      <xdr:blipFill>
        <a:blip xmlns:r="http://schemas.openxmlformats.org/officeDocument/2006/relationships" r:embed="rId56"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124</xdr:row>
      <xdr:rowOff>95250</xdr:rowOff>
    </xdr:from>
    <xdr:to>
      <xdr:col>0</xdr:col>
      <xdr:colOff>1152525</xdr:colOff>
      <xdr:row>124</xdr:row>
      <xdr:rowOff>752475</xdr:rowOff>
    </xdr:to>
    <xdr:pic>
      <xdr:nvPicPr>
        <xdr:cNvPr id="15592" name="Picture 93" descr="SED-ADP-7061"/>
        <xdr:cNvPicPr>
          <a:picLocks noChangeAspect="1" noChangeArrowheads="1"/>
        </xdr:cNvPicPr>
      </xdr:nvPicPr>
      <xdr:blipFill>
        <a:blip xmlns:r="http://schemas.openxmlformats.org/officeDocument/2006/relationships" r:embed="rId57"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125</xdr:row>
      <xdr:rowOff>76200</xdr:rowOff>
    </xdr:from>
    <xdr:to>
      <xdr:col>0</xdr:col>
      <xdr:colOff>1066800</xdr:colOff>
      <xdr:row>125</xdr:row>
      <xdr:rowOff>866775</xdr:rowOff>
    </xdr:to>
    <xdr:pic>
      <xdr:nvPicPr>
        <xdr:cNvPr id="15593" name="Picture 94" descr="DV-ADP-7078"/>
        <xdr:cNvPicPr>
          <a:picLocks noChangeAspect="1" noChangeArrowheads="1"/>
        </xdr:cNvPicPr>
      </xdr:nvPicPr>
      <xdr:blipFill>
        <a:blip xmlns:r="http://schemas.openxmlformats.org/officeDocument/2006/relationships" r:embed="rId58"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126</xdr:row>
      <xdr:rowOff>76200</xdr:rowOff>
    </xdr:from>
    <xdr:to>
      <xdr:col>0</xdr:col>
      <xdr:colOff>1276350</xdr:colOff>
      <xdr:row>126</xdr:row>
      <xdr:rowOff>885825</xdr:rowOff>
    </xdr:to>
    <xdr:pic>
      <xdr:nvPicPr>
        <xdr:cNvPr id="15594" name="Picture 95" descr="DV-ADP-7079"/>
        <xdr:cNvPicPr>
          <a:picLocks noChangeAspect="1" noChangeArrowheads="1"/>
        </xdr:cNvPicPr>
      </xdr:nvPicPr>
      <xdr:blipFill>
        <a:blip xmlns:r="http://schemas.openxmlformats.org/officeDocument/2006/relationships" r:embed="rId59"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127</xdr:row>
      <xdr:rowOff>9525</xdr:rowOff>
    </xdr:from>
    <xdr:to>
      <xdr:col>0</xdr:col>
      <xdr:colOff>1219200</xdr:colOff>
      <xdr:row>127</xdr:row>
      <xdr:rowOff>800100</xdr:rowOff>
    </xdr:to>
    <xdr:pic>
      <xdr:nvPicPr>
        <xdr:cNvPr id="15595" name="Picture 96" descr="DV-ADP-7088"/>
        <xdr:cNvPicPr>
          <a:picLocks noChangeAspect="1" noChangeArrowheads="1"/>
        </xdr:cNvPicPr>
      </xdr:nvPicPr>
      <xdr:blipFill>
        <a:blip xmlns:r="http://schemas.openxmlformats.org/officeDocument/2006/relationships" r:embed="rId60"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128</xdr:row>
      <xdr:rowOff>133350</xdr:rowOff>
    </xdr:from>
    <xdr:to>
      <xdr:col>0</xdr:col>
      <xdr:colOff>1476375</xdr:colOff>
      <xdr:row>128</xdr:row>
      <xdr:rowOff>771525</xdr:rowOff>
    </xdr:to>
    <xdr:pic>
      <xdr:nvPicPr>
        <xdr:cNvPr id="15596" name="Picture 97" descr="SED-ADP-7077"/>
        <xdr:cNvPicPr>
          <a:picLocks noChangeAspect="1" noChangeArrowheads="1"/>
        </xdr:cNvPicPr>
      </xdr:nvPicPr>
      <xdr:blipFill>
        <a:blip xmlns:r="http://schemas.openxmlformats.org/officeDocument/2006/relationships" r:embed="rId61"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129</xdr:row>
      <xdr:rowOff>9525</xdr:rowOff>
    </xdr:from>
    <xdr:to>
      <xdr:col>0</xdr:col>
      <xdr:colOff>1228725</xdr:colOff>
      <xdr:row>129</xdr:row>
      <xdr:rowOff>876300</xdr:rowOff>
    </xdr:to>
    <xdr:pic>
      <xdr:nvPicPr>
        <xdr:cNvPr id="15597" name="Picture 98" descr="DV-ADP-7076-1"/>
        <xdr:cNvPicPr>
          <a:picLocks noChangeAspect="1" noChangeArrowheads="1"/>
        </xdr:cNvPicPr>
      </xdr:nvPicPr>
      <xdr:blipFill>
        <a:blip xmlns:r="http://schemas.openxmlformats.org/officeDocument/2006/relationships" r:embed="rId62"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134</xdr:row>
      <xdr:rowOff>152400</xdr:rowOff>
    </xdr:from>
    <xdr:to>
      <xdr:col>0</xdr:col>
      <xdr:colOff>1285875</xdr:colOff>
      <xdr:row>134</xdr:row>
      <xdr:rowOff>904875</xdr:rowOff>
    </xdr:to>
    <xdr:pic>
      <xdr:nvPicPr>
        <xdr:cNvPr id="15598" name="Picture 99" descr="DV-ADP-7016"/>
        <xdr:cNvPicPr>
          <a:picLocks noChangeAspect="1" noChangeArrowheads="1"/>
        </xdr:cNvPicPr>
      </xdr:nvPicPr>
      <xdr:blipFill>
        <a:blip xmlns:r="http://schemas.openxmlformats.org/officeDocument/2006/relationships" r:embed="rId63"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135</xdr:row>
      <xdr:rowOff>47625</xdr:rowOff>
    </xdr:from>
    <xdr:to>
      <xdr:col>0</xdr:col>
      <xdr:colOff>1266825</xdr:colOff>
      <xdr:row>135</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4"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136</xdr:row>
      <xdr:rowOff>104775</xdr:rowOff>
    </xdr:from>
    <xdr:to>
      <xdr:col>0</xdr:col>
      <xdr:colOff>1200150</xdr:colOff>
      <xdr:row>136</xdr:row>
      <xdr:rowOff>790575</xdr:rowOff>
    </xdr:to>
    <xdr:pic>
      <xdr:nvPicPr>
        <xdr:cNvPr id="15600" name="Picture 101" descr="56908"/>
        <xdr:cNvPicPr>
          <a:picLocks noChangeAspect="1" noChangeArrowheads="1"/>
        </xdr:cNvPicPr>
      </xdr:nvPicPr>
      <xdr:blipFill>
        <a:blip xmlns:r="http://schemas.openxmlformats.org/officeDocument/2006/relationships" r:embed="rId65"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138</xdr:row>
      <xdr:rowOff>152400</xdr:rowOff>
    </xdr:from>
    <xdr:to>
      <xdr:col>0</xdr:col>
      <xdr:colOff>1181100</xdr:colOff>
      <xdr:row>138</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6"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139</xdr:row>
      <xdr:rowOff>133350</xdr:rowOff>
    </xdr:from>
    <xdr:to>
      <xdr:col>0</xdr:col>
      <xdr:colOff>1362075</xdr:colOff>
      <xdr:row>139</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140</xdr:row>
      <xdr:rowOff>133350</xdr:rowOff>
    </xdr:from>
    <xdr:to>
      <xdr:col>0</xdr:col>
      <xdr:colOff>1276350</xdr:colOff>
      <xdr:row>140</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141</xdr:row>
      <xdr:rowOff>0</xdr:rowOff>
    </xdr:from>
    <xdr:to>
      <xdr:col>0</xdr:col>
      <xdr:colOff>1371600</xdr:colOff>
      <xdr:row>141</xdr:row>
      <xdr:rowOff>0</xdr:rowOff>
    </xdr:to>
    <xdr:pic>
      <xdr:nvPicPr>
        <xdr:cNvPr id="15604" name="Picture 105" descr="DV-MIC-1302"/>
        <xdr:cNvPicPr>
          <a:picLocks noChangeAspect="1" noChangeArrowheads="1"/>
        </xdr:cNvPicPr>
      </xdr:nvPicPr>
      <xdr:blipFill>
        <a:blip xmlns:r="http://schemas.openxmlformats.org/officeDocument/2006/relationships" r:embed="rId68"/>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1447800</xdr:colOff>
      <xdr:row>141</xdr:row>
      <xdr:rowOff>0</xdr:rowOff>
    </xdr:to>
    <xdr:pic>
      <xdr:nvPicPr>
        <xdr:cNvPr id="15605" name="Picture 106" descr="DV-MIC-1304"/>
        <xdr:cNvPicPr>
          <a:picLocks noChangeAspect="1" noChangeArrowheads="1"/>
        </xdr:cNvPicPr>
      </xdr:nvPicPr>
      <xdr:blipFill>
        <a:blip xmlns:r="http://schemas.openxmlformats.org/officeDocument/2006/relationships" r:embed="rId69"/>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1152525</xdr:colOff>
      <xdr:row>141</xdr:row>
      <xdr:rowOff>0</xdr:rowOff>
    </xdr:to>
    <xdr:pic>
      <xdr:nvPicPr>
        <xdr:cNvPr id="15606" name="Picture 107" descr="DV-MIC-1305"/>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1238250</xdr:colOff>
      <xdr:row>141</xdr:row>
      <xdr:rowOff>0</xdr:rowOff>
    </xdr:to>
    <xdr:pic>
      <xdr:nvPicPr>
        <xdr:cNvPr id="15607" name="Picture 108" descr="DV-MIC-1310"/>
        <xdr:cNvPicPr>
          <a:picLocks noChangeAspect="1" noChangeArrowheads="1"/>
        </xdr:cNvPicPr>
      </xdr:nvPicPr>
      <xdr:blipFill>
        <a:blip xmlns:r="http://schemas.openxmlformats.org/officeDocument/2006/relationships" r:embed="rId71"/>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1323975</xdr:colOff>
      <xdr:row>141</xdr:row>
      <xdr:rowOff>0</xdr:rowOff>
    </xdr:to>
    <xdr:pic>
      <xdr:nvPicPr>
        <xdr:cNvPr id="15608" name="Picture 109" descr="DV-MIC-1314"/>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141</xdr:row>
      <xdr:rowOff>0</xdr:rowOff>
    </xdr:from>
    <xdr:to>
      <xdr:col>0</xdr:col>
      <xdr:colOff>1323975</xdr:colOff>
      <xdr:row>141</xdr:row>
      <xdr:rowOff>0</xdr:rowOff>
    </xdr:to>
    <xdr:pic>
      <xdr:nvPicPr>
        <xdr:cNvPr id="15609" name="Picture 110" descr="DV-MIC-1318"/>
        <xdr:cNvPicPr>
          <a:picLocks noChangeAspect="1" noChangeArrowheads="1"/>
        </xdr:cNvPicPr>
      </xdr:nvPicPr>
      <xdr:blipFill>
        <a:blip xmlns:r="http://schemas.openxmlformats.org/officeDocument/2006/relationships" r:embed="rId73"/>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1352550</xdr:colOff>
      <xdr:row>141</xdr:row>
      <xdr:rowOff>0</xdr:rowOff>
    </xdr:to>
    <xdr:pic>
      <xdr:nvPicPr>
        <xdr:cNvPr id="15610" name="Picture 111" descr="DV-MIC-1319"/>
        <xdr:cNvPicPr>
          <a:picLocks noChangeAspect="1" noChangeArrowheads="1"/>
        </xdr:cNvPicPr>
      </xdr:nvPicPr>
      <xdr:blipFill>
        <a:blip xmlns:r="http://schemas.openxmlformats.org/officeDocument/2006/relationships" r:embed="rId74"/>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141</xdr:row>
      <xdr:rowOff>0</xdr:rowOff>
    </xdr:from>
    <xdr:to>
      <xdr:col>0</xdr:col>
      <xdr:colOff>1352550</xdr:colOff>
      <xdr:row>141</xdr:row>
      <xdr:rowOff>0</xdr:rowOff>
    </xdr:to>
    <xdr:pic>
      <xdr:nvPicPr>
        <xdr:cNvPr id="15611" name="Picture 112" descr="DV-SPK-T501"/>
        <xdr:cNvPicPr>
          <a:picLocks noChangeAspect="1" noChangeArrowheads="1"/>
        </xdr:cNvPicPr>
      </xdr:nvPicPr>
      <xdr:blipFill>
        <a:blip xmlns:r="http://schemas.openxmlformats.org/officeDocument/2006/relationships" r:embed="rId75"/>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141</xdr:row>
      <xdr:rowOff>0</xdr:rowOff>
    </xdr:from>
    <xdr:to>
      <xdr:col>0</xdr:col>
      <xdr:colOff>1285875</xdr:colOff>
      <xdr:row>141</xdr:row>
      <xdr:rowOff>0</xdr:rowOff>
    </xdr:to>
    <xdr:pic>
      <xdr:nvPicPr>
        <xdr:cNvPr id="15612" name="Picture 113" descr="DV-SPK-T501A"/>
        <xdr:cNvPicPr>
          <a:picLocks noChangeAspect="1" noChangeArrowheads="1"/>
        </xdr:cNvPicPr>
      </xdr:nvPicPr>
      <xdr:blipFill>
        <a:blip xmlns:r="http://schemas.openxmlformats.org/officeDocument/2006/relationships" r:embed="rId76"/>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141</xdr:row>
      <xdr:rowOff>0</xdr:rowOff>
    </xdr:from>
    <xdr:to>
      <xdr:col>0</xdr:col>
      <xdr:colOff>1247775</xdr:colOff>
      <xdr:row>141</xdr:row>
      <xdr:rowOff>0</xdr:rowOff>
    </xdr:to>
    <xdr:pic>
      <xdr:nvPicPr>
        <xdr:cNvPr id="15613" name="Picture 114" descr="GARDEN-SPEAKER1"/>
        <xdr:cNvPicPr>
          <a:picLocks noChangeAspect="1" noChangeArrowheads="1"/>
        </xdr:cNvPicPr>
      </xdr:nvPicPr>
      <xdr:blipFill>
        <a:blip xmlns:r="http://schemas.openxmlformats.org/officeDocument/2006/relationships" r:embed="rId77"/>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141</xdr:row>
      <xdr:rowOff>0</xdr:rowOff>
    </xdr:from>
    <xdr:to>
      <xdr:col>0</xdr:col>
      <xdr:colOff>1409700</xdr:colOff>
      <xdr:row>141</xdr:row>
      <xdr:rowOff>0</xdr:rowOff>
    </xdr:to>
    <xdr:pic>
      <xdr:nvPicPr>
        <xdr:cNvPr id="15614" name="Picture 115" descr="DV-SPK-605A"/>
        <xdr:cNvPicPr>
          <a:picLocks noChangeAspect="1" noChangeArrowheads="1"/>
        </xdr:cNvPicPr>
      </xdr:nvPicPr>
      <xdr:blipFill>
        <a:blip xmlns:r="http://schemas.openxmlformats.org/officeDocument/2006/relationships" r:embed="rId78"/>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141</xdr:row>
      <xdr:rowOff>0</xdr:rowOff>
    </xdr:from>
    <xdr:to>
      <xdr:col>0</xdr:col>
      <xdr:colOff>1524000</xdr:colOff>
      <xdr:row>141</xdr:row>
      <xdr:rowOff>0</xdr:rowOff>
    </xdr:to>
    <xdr:pic>
      <xdr:nvPicPr>
        <xdr:cNvPr id="15615" name="Picture 116" descr="DV-SPK-605A"/>
        <xdr:cNvPicPr>
          <a:picLocks noChangeAspect="1" noChangeArrowheads="1"/>
        </xdr:cNvPicPr>
      </xdr:nvPicPr>
      <xdr:blipFill>
        <a:blip xmlns:r="http://schemas.openxmlformats.org/officeDocument/2006/relationships" r:embed="rId78"/>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141</xdr:row>
      <xdr:rowOff>0</xdr:rowOff>
    </xdr:from>
    <xdr:to>
      <xdr:col>0</xdr:col>
      <xdr:colOff>1695450</xdr:colOff>
      <xdr:row>141</xdr:row>
      <xdr:rowOff>0</xdr:rowOff>
    </xdr:to>
    <xdr:pic>
      <xdr:nvPicPr>
        <xdr:cNvPr id="15616" name="Picture 117" descr="DV-SPK-1006T"/>
        <xdr:cNvPicPr>
          <a:picLocks noChangeAspect="1" noChangeArrowheads="1"/>
        </xdr:cNvPicPr>
      </xdr:nvPicPr>
      <xdr:blipFill>
        <a:blip xmlns:r="http://schemas.openxmlformats.org/officeDocument/2006/relationships" r:embed="rId79"/>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141</xdr:row>
      <xdr:rowOff>0</xdr:rowOff>
    </xdr:from>
    <xdr:to>
      <xdr:col>0</xdr:col>
      <xdr:colOff>1666875</xdr:colOff>
      <xdr:row>141</xdr:row>
      <xdr:rowOff>0</xdr:rowOff>
    </xdr:to>
    <xdr:pic>
      <xdr:nvPicPr>
        <xdr:cNvPr id="15617" name="Picture 118" descr="DV-SPK-1006T"/>
        <xdr:cNvPicPr>
          <a:picLocks noChangeAspect="1" noChangeArrowheads="1"/>
        </xdr:cNvPicPr>
      </xdr:nvPicPr>
      <xdr:blipFill>
        <a:blip xmlns:r="http://schemas.openxmlformats.org/officeDocument/2006/relationships" r:embed="rId79"/>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141</xdr:row>
      <xdr:rowOff>0</xdr:rowOff>
    </xdr:from>
    <xdr:to>
      <xdr:col>0</xdr:col>
      <xdr:colOff>1752600</xdr:colOff>
      <xdr:row>141</xdr:row>
      <xdr:rowOff>0</xdr:rowOff>
    </xdr:to>
    <xdr:pic>
      <xdr:nvPicPr>
        <xdr:cNvPr id="15618" name="Picture 119" descr="DV-SPK-50A4T"/>
        <xdr:cNvPicPr>
          <a:picLocks noChangeAspect="1" noChangeArrowheads="1"/>
        </xdr:cNvPicPr>
      </xdr:nvPicPr>
      <xdr:blipFill>
        <a:blip xmlns:r="http://schemas.openxmlformats.org/officeDocument/2006/relationships" r:embed="rId80"/>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141</xdr:row>
      <xdr:rowOff>0</xdr:rowOff>
    </xdr:from>
    <xdr:to>
      <xdr:col>0</xdr:col>
      <xdr:colOff>1495425</xdr:colOff>
      <xdr:row>141</xdr:row>
      <xdr:rowOff>0</xdr:rowOff>
    </xdr:to>
    <xdr:pic>
      <xdr:nvPicPr>
        <xdr:cNvPr id="15619" name="Picture 120" descr="DV-SPK-10A4T"/>
        <xdr:cNvPicPr>
          <a:picLocks noChangeAspect="1" noChangeArrowheads="1"/>
        </xdr:cNvPicPr>
      </xdr:nvPicPr>
      <xdr:blipFill>
        <a:blip xmlns:r="http://schemas.openxmlformats.org/officeDocument/2006/relationships" r:embed="rId81"/>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141</xdr:row>
      <xdr:rowOff>0</xdr:rowOff>
    </xdr:from>
    <xdr:to>
      <xdr:col>0</xdr:col>
      <xdr:colOff>1552575</xdr:colOff>
      <xdr:row>141</xdr:row>
      <xdr:rowOff>0</xdr:rowOff>
    </xdr:to>
    <xdr:pic>
      <xdr:nvPicPr>
        <xdr:cNvPr id="15620" name="Picture 121" descr="DV-SPK-10A4T"/>
        <xdr:cNvPicPr>
          <a:picLocks noChangeAspect="1" noChangeArrowheads="1"/>
        </xdr:cNvPicPr>
      </xdr:nvPicPr>
      <xdr:blipFill>
        <a:blip xmlns:r="http://schemas.openxmlformats.org/officeDocument/2006/relationships" r:embed="rId81"/>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144</xdr:row>
      <xdr:rowOff>0</xdr:rowOff>
    </xdr:from>
    <xdr:to>
      <xdr:col>0</xdr:col>
      <xdr:colOff>1295400</xdr:colOff>
      <xdr:row>144</xdr:row>
      <xdr:rowOff>0</xdr:rowOff>
    </xdr:to>
    <xdr:pic>
      <xdr:nvPicPr>
        <xdr:cNvPr id="15621" name="Picture 32" descr="Test Instrument"/>
        <xdr:cNvPicPr>
          <a:picLocks noChangeAspect="1" noChangeArrowheads="1"/>
        </xdr:cNvPicPr>
      </xdr:nvPicPr>
      <xdr:blipFill>
        <a:blip xmlns:r="http://schemas.openxmlformats.org/officeDocument/2006/relationships" r:embed="rId82"/>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1285875</xdr:colOff>
      <xdr:row>144</xdr:row>
      <xdr:rowOff>0</xdr:rowOff>
    </xdr:to>
    <xdr:pic>
      <xdr:nvPicPr>
        <xdr:cNvPr id="15622" name="Picture 13" descr="image003"/>
        <xdr:cNvPicPr>
          <a:picLocks noChangeAspect="1" noChangeArrowheads="1"/>
        </xdr:cNvPicPr>
      </xdr:nvPicPr>
      <xdr:blipFill>
        <a:blip xmlns:r="http://schemas.openxmlformats.org/officeDocument/2006/relationships" r:embed="rId83"/>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1333500</xdr:colOff>
      <xdr:row>144</xdr:row>
      <xdr:rowOff>0</xdr:rowOff>
    </xdr:to>
    <xdr:pic>
      <xdr:nvPicPr>
        <xdr:cNvPr id="15623" name="Picture 21" descr="image025"/>
        <xdr:cNvPicPr>
          <a:picLocks noChangeAspect="1" noChangeArrowheads="1"/>
        </xdr:cNvPicPr>
      </xdr:nvPicPr>
      <xdr:blipFill>
        <a:blip xmlns:r="http://schemas.openxmlformats.org/officeDocument/2006/relationships" r:embed="rId84"/>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144</xdr:row>
      <xdr:rowOff>0</xdr:rowOff>
    </xdr:from>
    <xdr:to>
      <xdr:col>0</xdr:col>
      <xdr:colOff>1247775</xdr:colOff>
      <xdr:row>144</xdr:row>
      <xdr:rowOff>0</xdr:rowOff>
    </xdr:to>
    <xdr:pic>
      <xdr:nvPicPr>
        <xdr:cNvPr id="15624" name="Picture 15" descr="image007"/>
        <xdr:cNvPicPr>
          <a:picLocks noChangeAspect="1" noChangeArrowheads="1"/>
        </xdr:cNvPicPr>
      </xdr:nvPicPr>
      <xdr:blipFill>
        <a:blip xmlns:r="http://schemas.openxmlformats.org/officeDocument/2006/relationships" r:embed="rId85"/>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144</xdr:row>
      <xdr:rowOff>0</xdr:rowOff>
    </xdr:from>
    <xdr:to>
      <xdr:col>0</xdr:col>
      <xdr:colOff>1209675</xdr:colOff>
      <xdr:row>144</xdr:row>
      <xdr:rowOff>0</xdr:rowOff>
    </xdr:to>
    <xdr:pic>
      <xdr:nvPicPr>
        <xdr:cNvPr id="15625" name="Picture 3" descr="S501B"/>
        <xdr:cNvPicPr>
          <a:picLocks noChangeAspect="1" noChangeArrowheads="1"/>
        </xdr:cNvPicPr>
      </xdr:nvPicPr>
      <xdr:blipFill>
        <a:blip xmlns:r="http://schemas.openxmlformats.org/officeDocument/2006/relationships" r:embed="rId86"/>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1200150</xdr:colOff>
      <xdr:row>144</xdr:row>
      <xdr:rowOff>0</xdr:rowOff>
    </xdr:to>
    <xdr:pic>
      <xdr:nvPicPr>
        <xdr:cNvPr id="15626" name="Picture 23" descr="image029"/>
        <xdr:cNvPicPr>
          <a:picLocks noChangeAspect="1" noChangeArrowheads="1"/>
        </xdr:cNvPicPr>
      </xdr:nvPicPr>
      <xdr:blipFill>
        <a:blip xmlns:r="http://schemas.openxmlformats.org/officeDocument/2006/relationships" r:embed="rId87"/>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144</xdr:row>
      <xdr:rowOff>0</xdr:rowOff>
    </xdr:from>
    <xdr:to>
      <xdr:col>0</xdr:col>
      <xdr:colOff>1143000</xdr:colOff>
      <xdr:row>144</xdr:row>
      <xdr:rowOff>0</xdr:rowOff>
    </xdr:to>
    <xdr:pic>
      <xdr:nvPicPr>
        <xdr:cNvPr id="15627" name="Picture 4" descr="352"/>
        <xdr:cNvPicPr>
          <a:picLocks noChangeAspect="1" noChangeArrowheads="1"/>
        </xdr:cNvPicPr>
      </xdr:nvPicPr>
      <xdr:blipFill>
        <a:blip xmlns:r="http://schemas.openxmlformats.org/officeDocument/2006/relationships" r:embed="rId88"/>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1152525</xdr:colOff>
      <xdr:row>144</xdr:row>
      <xdr:rowOff>0</xdr:rowOff>
    </xdr:to>
    <xdr:pic>
      <xdr:nvPicPr>
        <xdr:cNvPr id="15628" name="Picture 16" descr="image009"/>
        <xdr:cNvPicPr>
          <a:picLocks noChangeAspect="1" noChangeArrowheads="1"/>
        </xdr:cNvPicPr>
      </xdr:nvPicPr>
      <xdr:blipFill>
        <a:blip xmlns:r="http://schemas.openxmlformats.org/officeDocument/2006/relationships" r:embed="rId89"/>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71</xdr:row>
      <xdr:rowOff>266700</xdr:rowOff>
    </xdr:from>
    <xdr:to>
      <xdr:col>0</xdr:col>
      <xdr:colOff>1266825</xdr:colOff>
      <xdr:row>71</xdr:row>
      <xdr:rowOff>704850</xdr:rowOff>
    </xdr:to>
    <xdr:pic>
      <xdr:nvPicPr>
        <xdr:cNvPr id="15629" name="Picture 133" descr="DV-DIS-V104"/>
        <xdr:cNvPicPr>
          <a:picLocks noChangeAspect="1" noChangeArrowheads="1"/>
        </xdr:cNvPicPr>
      </xdr:nvPicPr>
      <xdr:blipFill>
        <a:blip xmlns:r="http://schemas.openxmlformats.org/officeDocument/2006/relationships" r:embed="rId17"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123</xdr:row>
      <xdr:rowOff>95250</xdr:rowOff>
    </xdr:from>
    <xdr:to>
      <xdr:col>0</xdr:col>
      <xdr:colOff>1133475</xdr:colOff>
      <xdr:row>123</xdr:row>
      <xdr:rowOff>685800</xdr:rowOff>
    </xdr:to>
    <xdr:pic>
      <xdr:nvPicPr>
        <xdr:cNvPr id="15630" name="Picture 135" descr="DV-ADP-7060"/>
        <xdr:cNvPicPr>
          <a:picLocks noChangeAspect="1" noChangeArrowheads="1"/>
        </xdr:cNvPicPr>
      </xdr:nvPicPr>
      <xdr:blipFill>
        <a:blip xmlns:r="http://schemas.openxmlformats.org/officeDocument/2006/relationships" r:embed="rId90"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54</xdr:row>
      <xdr:rowOff>152400</xdr:rowOff>
    </xdr:from>
    <xdr:to>
      <xdr:col>0</xdr:col>
      <xdr:colOff>1543050</xdr:colOff>
      <xdr:row>55</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1"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143</xdr:row>
      <xdr:rowOff>85725</xdr:rowOff>
    </xdr:from>
    <xdr:to>
      <xdr:col>0</xdr:col>
      <xdr:colOff>1276350</xdr:colOff>
      <xdr:row>143</xdr:row>
      <xdr:rowOff>876300</xdr:rowOff>
    </xdr:to>
    <xdr:pic>
      <xdr:nvPicPr>
        <xdr:cNvPr id="15632" name="Picture 138"/>
        <xdr:cNvPicPr>
          <a:picLocks noChangeAspect="1" noChangeArrowheads="1"/>
        </xdr:cNvPicPr>
      </xdr:nvPicPr>
      <xdr:blipFill>
        <a:blip xmlns:r="http://schemas.openxmlformats.org/officeDocument/2006/relationships" r:embed="rId92"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72</xdr:row>
      <xdr:rowOff>209550</xdr:rowOff>
    </xdr:from>
    <xdr:to>
      <xdr:col>0</xdr:col>
      <xdr:colOff>1362075</xdr:colOff>
      <xdr:row>72</xdr:row>
      <xdr:rowOff>904875</xdr:rowOff>
    </xdr:to>
    <xdr:pic>
      <xdr:nvPicPr>
        <xdr:cNvPr id="15633" name="Picture 139" descr="DV-DIS-V104"/>
        <xdr:cNvPicPr>
          <a:picLocks noChangeAspect="1" noChangeArrowheads="1"/>
        </xdr:cNvPicPr>
      </xdr:nvPicPr>
      <xdr:blipFill>
        <a:blip xmlns:r="http://schemas.openxmlformats.org/officeDocument/2006/relationships" r:embed="rId93"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141</xdr:row>
      <xdr:rowOff>38100</xdr:rowOff>
    </xdr:from>
    <xdr:to>
      <xdr:col>0</xdr:col>
      <xdr:colOff>1219200</xdr:colOff>
      <xdr:row>141</xdr:row>
      <xdr:rowOff>657225</xdr:rowOff>
    </xdr:to>
    <xdr:pic>
      <xdr:nvPicPr>
        <xdr:cNvPr id="15634" name="Picture 141" descr="RJ45PLUG"/>
        <xdr:cNvPicPr>
          <a:picLocks noChangeAspect="1" noChangeArrowheads="1"/>
        </xdr:cNvPicPr>
      </xdr:nvPicPr>
      <xdr:blipFill>
        <a:blip xmlns:r="http://schemas.openxmlformats.org/officeDocument/2006/relationships" r:embed="rId94"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130</xdr:row>
      <xdr:rowOff>28575</xdr:rowOff>
    </xdr:from>
    <xdr:to>
      <xdr:col>0</xdr:col>
      <xdr:colOff>1647825</xdr:colOff>
      <xdr:row>130</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5"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59</xdr:row>
      <xdr:rowOff>228600</xdr:rowOff>
    </xdr:from>
    <xdr:to>
      <xdr:col>0</xdr:col>
      <xdr:colOff>1400175</xdr:colOff>
      <xdr:row>59</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6"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30</xdr:row>
      <xdr:rowOff>133350</xdr:rowOff>
    </xdr:from>
    <xdr:to>
      <xdr:col>0</xdr:col>
      <xdr:colOff>1228725</xdr:colOff>
      <xdr:row>30</xdr:row>
      <xdr:rowOff>704850</xdr:rowOff>
    </xdr:to>
    <xdr:pic>
      <xdr:nvPicPr>
        <xdr:cNvPr id="15637" name="Picture 145" descr="DV-CAB-BNC"/>
        <xdr:cNvPicPr>
          <a:picLocks noChangeAspect="1" noChangeArrowheads="1"/>
        </xdr:cNvPicPr>
      </xdr:nvPicPr>
      <xdr:blipFill>
        <a:blip xmlns:r="http://schemas.openxmlformats.org/officeDocument/2006/relationships" r:embed="rId97"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131</xdr:row>
      <xdr:rowOff>104775</xdr:rowOff>
    </xdr:from>
    <xdr:to>
      <xdr:col>0</xdr:col>
      <xdr:colOff>1495425</xdr:colOff>
      <xdr:row>131</xdr:row>
      <xdr:rowOff>838200</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8" cstate="print"/>
        <a:srcRect/>
        <a:stretch>
          <a:fillRect/>
        </a:stretch>
      </xdr:blipFill>
      <xdr:spPr bwMode="auto">
        <a:xfrm>
          <a:off x="381000" y="127663575"/>
          <a:ext cx="1114425" cy="733425"/>
        </a:xfrm>
        <a:prstGeom prst="rect">
          <a:avLst/>
        </a:prstGeom>
        <a:noFill/>
        <a:ln w="9525">
          <a:noFill/>
          <a:miter lim="800000"/>
          <a:headEnd/>
          <a:tailEnd/>
        </a:ln>
      </xdr:spPr>
    </xdr:pic>
    <xdr:clientData/>
  </xdr:twoCellAnchor>
  <xdr:twoCellAnchor editAs="oneCell">
    <xdr:from>
      <xdr:col>0</xdr:col>
      <xdr:colOff>485775</xdr:colOff>
      <xdr:row>132</xdr:row>
      <xdr:rowOff>209550</xdr:rowOff>
    </xdr:from>
    <xdr:to>
      <xdr:col>0</xdr:col>
      <xdr:colOff>1476375</xdr:colOff>
      <xdr:row>132</xdr:row>
      <xdr:rowOff>800100</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99" cstate="print"/>
        <a:srcRect/>
        <a:stretch>
          <a:fillRect/>
        </a:stretch>
      </xdr:blipFill>
      <xdr:spPr bwMode="auto">
        <a:xfrm>
          <a:off x="485775" y="128692275"/>
          <a:ext cx="990600" cy="590550"/>
        </a:xfrm>
        <a:prstGeom prst="rect">
          <a:avLst/>
        </a:prstGeom>
        <a:noFill/>
        <a:ln w="9525">
          <a:noFill/>
          <a:miter lim="800000"/>
          <a:headEnd/>
          <a:tailEnd/>
        </a:ln>
      </xdr:spPr>
    </xdr:pic>
    <xdr:clientData/>
  </xdr:twoCellAnchor>
  <xdr:twoCellAnchor editAs="oneCell">
    <xdr:from>
      <xdr:col>0</xdr:col>
      <xdr:colOff>285750</xdr:colOff>
      <xdr:row>133</xdr:row>
      <xdr:rowOff>76200</xdr:rowOff>
    </xdr:from>
    <xdr:to>
      <xdr:col>0</xdr:col>
      <xdr:colOff>1524000</xdr:colOff>
      <xdr:row>133</xdr:row>
      <xdr:rowOff>981075</xdr:rowOff>
    </xdr:to>
    <xdr:pic>
      <xdr:nvPicPr>
        <xdr:cNvPr id="15640" name="Picture 149" descr="th?&amp;id=HN"/>
        <xdr:cNvPicPr>
          <a:picLocks noChangeAspect="1" noChangeArrowheads="1"/>
        </xdr:cNvPicPr>
      </xdr:nvPicPr>
      <xdr:blipFill>
        <a:blip xmlns:r="http://schemas.openxmlformats.org/officeDocument/2006/relationships" r:embed="rId100" cstate="print"/>
        <a:srcRect/>
        <a:stretch>
          <a:fillRect/>
        </a:stretch>
      </xdr:blipFill>
      <xdr:spPr bwMode="auto">
        <a:xfrm>
          <a:off x="285750" y="129482850"/>
          <a:ext cx="1238250" cy="904875"/>
        </a:xfrm>
        <a:prstGeom prst="rect">
          <a:avLst/>
        </a:prstGeom>
        <a:noFill/>
        <a:ln w="9525">
          <a:noFill/>
          <a:miter lim="800000"/>
          <a:headEnd/>
          <a:tailEnd/>
        </a:ln>
      </xdr:spPr>
    </xdr:pic>
    <xdr:clientData/>
  </xdr:twoCellAnchor>
  <xdr:twoCellAnchor editAs="oneCell">
    <xdr:from>
      <xdr:col>0</xdr:col>
      <xdr:colOff>733425</xdr:colOff>
      <xdr:row>137</xdr:row>
      <xdr:rowOff>66675</xdr:rowOff>
    </xdr:from>
    <xdr:to>
      <xdr:col>0</xdr:col>
      <xdr:colOff>1314450</xdr:colOff>
      <xdr:row>137</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1"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97</xdr:row>
      <xdr:rowOff>142875</xdr:rowOff>
    </xdr:from>
    <xdr:to>
      <xdr:col>0</xdr:col>
      <xdr:colOff>1533525</xdr:colOff>
      <xdr:row>97</xdr:row>
      <xdr:rowOff>847725</xdr:rowOff>
    </xdr:to>
    <xdr:pic>
      <xdr:nvPicPr>
        <xdr:cNvPr id="15642" name="Picture 152" descr="DV-BK-3413"/>
        <xdr:cNvPicPr>
          <a:picLocks noChangeAspect="1" noChangeArrowheads="1"/>
        </xdr:cNvPicPr>
      </xdr:nvPicPr>
      <xdr:blipFill>
        <a:blip xmlns:r="http://schemas.openxmlformats.org/officeDocument/2006/relationships" r:embed="rId102"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98</xdr:row>
      <xdr:rowOff>142875</xdr:rowOff>
    </xdr:from>
    <xdr:to>
      <xdr:col>0</xdr:col>
      <xdr:colOff>1533525</xdr:colOff>
      <xdr:row>98</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3"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43</xdr:row>
      <xdr:rowOff>762000</xdr:rowOff>
    </xdr:from>
    <xdr:to>
      <xdr:col>0</xdr:col>
      <xdr:colOff>1428750</xdr:colOff>
      <xdr:row>43</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4"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5</xdr:row>
      <xdr:rowOff>114300</xdr:rowOff>
    </xdr:from>
    <xdr:to>
      <xdr:col>0</xdr:col>
      <xdr:colOff>1123950</xdr:colOff>
      <xdr:row>5</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6</xdr:row>
      <xdr:rowOff>104775</xdr:rowOff>
    </xdr:from>
    <xdr:to>
      <xdr:col>0</xdr:col>
      <xdr:colOff>1181100</xdr:colOff>
      <xdr:row>6</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7</xdr:row>
      <xdr:rowOff>104775</xdr:rowOff>
    </xdr:from>
    <xdr:to>
      <xdr:col>0</xdr:col>
      <xdr:colOff>1304925</xdr:colOff>
      <xdr:row>7</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8</xdr:row>
      <xdr:rowOff>104775</xdr:rowOff>
    </xdr:from>
    <xdr:to>
      <xdr:col>0</xdr:col>
      <xdr:colOff>1104900</xdr:colOff>
      <xdr:row>8</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9</xdr:row>
      <xdr:rowOff>133350</xdr:rowOff>
    </xdr:from>
    <xdr:to>
      <xdr:col>0</xdr:col>
      <xdr:colOff>1409700</xdr:colOff>
      <xdr:row>9</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15</xdr:row>
      <xdr:rowOff>133350</xdr:rowOff>
    </xdr:from>
    <xdr:to>
      <xdr:col>0</xdr:col>
      <xdr:colOff>1295400</xdr:colOff>
      <xdr:row>15</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1266825</xdr:colOff>
      <xdr:row>20</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31</xdr:row>
      <xdr:rowOff>28575</xdr:rowOff>
    </xdr:from>
    <xdr:to>
      <xdr:col>0</xdr:col>
      <xdr:colOff>1076325</xdr:colOff>
      <xdr:row>32</xdr:row>
      <xdr:rowOff>28575</xdr:rowOff>
    </xdr:to>
    <xdr:pic>
      <xdr:nvPicPr>
        <xdr:cNvPr id="15656" name="Picture 173" descr="th?&amp;id=HN"/>
        <xdr:cNvPicPr>
          <a:picLocks noChangeAspect="1" noChangeArrowheads="1"/>
        </xdr:cNvPicPr>
      </xdr:nvPicPr>
      <xdr:blipFill>
        <a:blip xmlns:r="http://schemas.openxmlformats.org/officeDocument/2006/relationships" r:embed="rId109"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42</xdr:row>
      <xdr:rowOff>76200</xdr:rowOff>
    </xdr:from>
    <xdr:to>
      <xdr:col>0</xdr:col>
      <xdr:colOff>1695450</xdr:colOff>
      <xdr:row>42</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41</xdr:row>
      <xdr:rowOff>552450</xdr:rowOff>
    </xdr:from>
    <xdr:to>
      <xdr:col>0</xdr:col>
      <xdr:colOff>1657350</xdr:colOff>
      <xdr:row>41</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50</xdr:row>
      <xdr:rowOff>171450</xdr:rowOff>
    </xdr:from>
    <xdr:to>
      <xdr:col>0</xdr:col>
      <xdr:colOff>1514475</xdr:colOff>
      <xdr:row>50</xdr:row>
      <xdr:rowOff>885825</xdr:rowOff>
    </xdr:to>
    <xdr:pic>
      <xdr:nvPicPr>
        <xdr:cNvPr id="15659" name="Picture 178" descr="68781"/>
        <xdr:cNvPicPr>
          <a:picLocks noChangeAspect="1" noChangeArrowheads="1"/>
        </xdr:cNvPicPr>
      </xdr:nvPicPr>
      <xdr:blipFill>
        <a:blip xmlns:r="http://schemas.openxmlformats.org/officeDocument/2006/relationships" r:embed="rId112"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45</xdr:row>
      <xdr:rowOff>152400</xdr:rowOff>
    </xdr:from>
    <xdr:to>
      <xdr:col>0</xdr:col>
      <xdr:colOff>1419225</xdr:colOff>
      <xdr:row>45</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3"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46</xdr:row>
      <xdr:rowOff>819150</xdr:rowOff>
    </xdr:from>
    <xdr:to>
      <xdr:col>0</xdr:col>
      <xdr:colOff>1323975</xdr:colOff>
      <xdr:row>47</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51</xdr:row>
      <xdr:rowOff>285750</xdr:rowOff>
    </xdr:from>
    <xdr:to>
      <xdr:col>0</xdr:col>
      <xdr:colOff>1428750</xdr:colOff>
      <xdr:row>51</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5"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57</xdr:row>
      <xdr:rowOff>190500</xdr:rowOff>
    </xdr:from>
    <xdr:to>
      <xdr:col>0</xdr:col>
      <xdr:colOff>1295400</xdr:colOff>
      <xdr:row>57</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6"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56</xdr:row>
      <xdr:rowOff>209550</xdr:rowOff>
    </xdr:from>
    <xdr:to>
      <xdr:col>0</xdr:col>
      <xdr:colOff>1647825</xdr:colOff>
      <xdr:row>56</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56</xdr:row>
      <xdr:rowOff>66675</xdr:rowOff>
    </xdr:from>
    <xdr:to>
      <xdr:col>0</xdr:col>
      <xdr:colOff>828675</xdr:colOff>
      <xdr:row>56</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57</xdr:row>
      <xdr:rowOff>561975</xdr:rowOff>
    </xdr:from>
    <xdr:to>
      <xdr:col>0</xdr:col>
      <xdr:colOff>1676400</xdr:colOff>
      <xdr:row>57</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19"/>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74</xdr:row>
      <xdr:rowOff>333375</xdr:rowOff>
    </xdr:from>
    <xdr:to>
      <xdr:col>0</xdr:col>
      <xdr:colOff>1343025</xdr:colOff>
      <xdr:row>74</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0"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73</xdr:row>
      <xdr:rowOff>304800</xdr:rowOff>
    </xdr:from>
    <xdr:to>
      <xdr:col>0</xdr:col>
      <xdr:colOff>1466850</xdr:colOff>
      <xdr:row>73</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1"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77</xdr:row>
      <xdr:rowOff>57150</xdr:rowOff>
    </xdr:from>
    <xdr:to>
      <xdr:col>0</xdr:col>
      <xdr:colOff>1504950</xdr:colOff>
      <xdr:row>77</xdr:row>
      <xdr:rowOff>771525</xdr:rowOff>
    </xdr:to>
    <xdr:pic>
      <xdr:nvPicPr>
        <xdr:cNvPr id="15669" name="Picture 197" descr="UTC4"/>
        <xdr:cNvPicPr>
          <a:picLocks noChangeAspect="1" noChangeArrowheads="1"/>
        </xdr:cNvPicPr>
      </xdr:nvPicPr>
      <xdr:blipFill>
        <a:blip xmlns:r="http://schemas.openxmlformats.org/officeDocument/2006/relationships" r:embed="rId122"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25</xdr:row>
      <xdr:rowOff>104775</xdr:rowOff>
    </xdr:from>
    <xdr:to>
      <xdr:col>0</xdr:col>
      <xdr:colOff>1247775</xdr:colOff>
      <xdr:row>25</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3"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26</xdr:row>
      <xdr:rowOff>133350</xdr:rowOff>
    </xdr:from>
    <xdr:to>
      <xdr:col>0</xdr:col>
      <xdr:colOff>1314450</xdr:colOff>
      <xdr:row>26</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28</xdr:row>
      <xdr:rowOff>104775</xdr:rowOff>
    </xdr:from>
    <xdr:to>
      <xdr:col>0</xdr:col>
      <xdr:colOff>1247775</xdr:colOff>
      <xdr:row>28</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29</xdr:row>
      <xdr:rowOff>28575</xdr:rowOff>
    </xdr:from>
    <xdr:to>
      <xdr:col>0</xdr:col>
      <xdr:colOff>1266825</xdr:colOff>
      <xdr:row>30</xdr:row>
      <xdr:rowOff>1</xdr:rowOff>
    </xdr:to>
    <xdr:pic>
      <xdr:nvPicPr>
        <xdr:cNvPr id="15674" name="Picture 161" descr="F:\a lzc\a photo\DV-CAT-5e1000.jpg"/>
        <xdr:cNvPicPr>
          <a:picLocks noChangeAspect="1" noChangeArrowheads="1"/>
        </xdr:cNvPicPr>
      </xdr:nvPicPr>
      <xdr:blipFill>
        <a:blip xmlns:r="http://schemas.openxmlformats.org/officeDocument/2006/relationships" r:embed="rId126"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10</xdr:row>
      <xdr:rowOff>571500</xdr:rowOff>
    </xdr:from>
    <xdr:to>
      <xdr:col>0</xdr:col>
      <xdr:colOff>1781175</xdr:colOff>
      <xdr:row>10</xdr:row>
      <xdr:rowOff>962025</xdr:rowOff>
    </xdr:to>
    <xdr:pic>
      <xdr:nvPicPr>
        <xdr:cNvPr id="15675" name="Picture 171" descr="Image 2"/>
        <xdr:cNvPicPr>
          <a:picLocks noChangeAspect="1" noChangeArrowheads="1"/>
        </xdr:cNvPicPr>
      </xdr:nvPicPr>
      <xdr:blipFill>
        <a:blip xmlns:r="http://schemas.openxmlformats.org/officeDocument/2006/relationships" r:embed="rId127"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10</xdr:row>
      <xdr:rowOff>190500</xdr:rowOff>
    </xdr:from>
    <xdr:to>
      <xdr:col>0</xdr:col>
      <xdr:colOff>1162050</xdr:colOff>
      <xdr:row>10</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52</xdr:row>
      <xdr:rowOff>171450</xdr:rowOff>
    </xdr:from>
    <xdr:to>
      <xdr:col>0</xdr:col>
      <xdr:colOff>1524000</xdr:colOff>
      <xdr:row>52</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29"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53</xdr:row>
      <xdr:rowOff>285750</xdr:rowOff>
    </xdr:from>
    <xdr:to>
      <xdr:col>0</xdr:col>
      <xdr:colOff>1504950</xdr:colOff>
      <xdr:row>53</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0"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145</xdr:row>
      <xdr:rowOff>28575</xdr:rowOff>
    </xdr:from>
    <xdr:to>
      <xdr:col>0</xdr:col>
      <xdr:colOff>1457325</xdr:colOff>
      <xdr:row>145</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146</xdr:row>
      <xdr:rowOff>142875</xdr:rowOff>
    </xdr:from>
    <xdr:to>
      <xdr:col>0</xdr:col>
      <xdr:colOff>1485900</xdr:colOff>
      <xdr:row>146</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63</xdr:row>
      <xdr:rowOff>95250</xdr:rowOff>
    </xdr:from>
    <xdr:to>
      <xdr:col>0</xdr:col>
      <xdr:colOff>1466850</xdr:colOff>
      <xdr:row>63</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21</xdr:row>
      <xdr:rowOff>123825</xdr:rowOff>
    </xdr:from>
    <xdr:to>
      <xdr:col>0</xdr:col>
      <xdr:colOff>1333500</xdr:colOff>
      <xdr:row>21</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22</xdr:row>
      <xdr:rowOff>66675</xdr:rowOff>
    </xdr:from>
    <xdr:to>
      <xdr:col>0</xdr:col>
      <xdr:colOff>1333500</xdr:colOff>
      <xdr:row>22</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23</xdr:row>
      <xdr:rowOff>95250</xdr:rowOff>
    </xdr:from>
    <xdr:to>
      <xdr:col>0</xdr:col>
      <xdr:colOff>1238250</xdr:colOff>
      <xdr:row>23</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24</xdr:row>
      <xdr:rowOff>76200</xdr:rowOff>
    </xdr:from>
    <xdr:to>
      <xdr:col>0</xdr:col>
      <xdr:colOff>1276350</xdr:colOff>
      <xdr:row>24</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600075</xdr:colOff>
      <xdr:row>64</xdr:row>
      <xdr:rowOff>95250</xdr:rowOff>
    </xdr:from>
    <xdr:to>
      <xdr:col>0</xdr:col>
      <xdr:colOff>1466850</xdr:colOff>
      <xdr:row>64</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76</xdr:row>
      <xdr:rowOff>123825</xdr:rowOff>
    </xdr:from>
    <xdr:to>
      <xdr:col>0</xdr:col>
      <xdr:colOff>1571625</xdr:colOff>
      <xdr:row>76</xdr:row>
      <xdr:rowOff>952500</xdr:rowOff>
    </xdr:to>
    <xdr:pic>
      <xdr:nvPicPr>
        <xdr:cNvPr id="168" name="Picture 1" descr="image"/>
        <xdr:cNvPicPr>
          <a:picLocks noChangeAspect="1" noChangeArrowheads="1"/>
        </xdr:cNvPicPr>
      </xdr:nvPicPr>
      <xdr:blipFill>
        <a:blip xmlns:r="http://schemas.openxmlformats.org/officeDocument/2006/relationships" r:embed="rId136" cstate="print"/>
        <a:srcRect/>
        <a:stretch>
          <a:fillRect/>
        </a:stretch>
      </xdr:blipFill>
      <xdr:spPr bwMode="auto">
        <a:xfrm>
          <a:off x="466725" y="144141825"/>
          <a:ext cx="1104900" cy="828675"/>
        </a:xfrm>
        <a:prstGeom prst="rect">
          <a:avLst/>
        </a:prstGeom>
        <a:noFill/>
      </xdr:spPr>
    </xdr:pic>
    <xdr:clientData/>
  </xdr:twoCellAnchor>
  <xdr:twoCellAnchor>
    <xdr:from>
      <xdr:col>0</xdr:col>
      <xdr:colOff>663540</xdr:colOff>
      <xdr:row>12</xdr:row>
      <xdr:rowOff>203342</xdr:rowOff>
    </xdr:from>
    <xdr:to>
      <xdr:col>0</xdr:col>
      <xdr:colOff>1349340</xdr:colOff>
      <xdr:row>12</xdr:row>
      <xdr:rowOff>622442</xdr:rowOff>
    </xdr:to>
    <xdr:pic>
      <xdr:nvPicPr>
        <xdr:cNvPr id="169"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663540" y="10466797"/>
          <a:ext cx="685800" cy="419100"/>
        </a:xfrm>
        <a:prstGeom prst="rect">
          <a:avLst/>
        </a:prstGeom>
        <a:noFill/>
        <a:ln w="9525">
          <a:noFill/>
          <a:miter lim="800000"/>
          <a:headEnd/>
          <a:tailEnd/>
        </a:ln>
      </xdr:spPr>
    </xdr:pic>
    <xdr:clientData/>
  </xdr:twoCellAnchor>
  <xdr:twoCellAnchor>
    <xdr:from>
      <xdr:col>0</xdr:col>
      <xdr:colOff>428626</xdr:colOff>
      <xdr:row>149</xdr:row>
      <xdr:rowOff>171450</xdr:rowOff>
    </xdr:from>
    <xdr:to>
      <xdr:col>0</xdr:col>
      <xdr:colOff>1133476</xdr:colOff>
      <xdr:row>151</xdr:row>
      <xdr:rowOff>276225</xdr:rowOff>
    </xdr:to>
    <xdr:pic>
      <xdr:nvPicPr>
        <xdr:cNvPr id="2049" name="Picture 1" descr="Image result for hard drive"/>
        <xdr:cNvPicPr>
          <a:picLocks noChangeAspect="1" noChangeArrowheads="1"/>
        </xdr:cNvPicPr>
      </xdr:nvPicPr>
      <xdr:blipFill>
        <a:blip xmlns:r="http://schemas.openxmlformats.org/officeDocument/2006/relationships" r:embed="rId137" cstate="print"/>
        <a:srcRect/>
        <a:stretch>
          <a:fillRect/>
        </a:stretch>
      </xdr:blipFill>
      <xdr:spPr bwMode="auto">
        <a:xfrm>
          <a:off x="428626" y="141884400"/>
          <a:ext cx="704850" cy="7048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285750</xdr:colOff>
      <xdr:row>5</xdr:row>
      <xdr:rowOff>200025</xdr:rowOff>
    </xdr:from>
    <xdr:to>
      <xdr:col>0</xdr:col>
      <xdr:colOff>1431131</xdr:colOff>
      <xdr:row>5</xdr:row>
      <xdr:rowOff>942975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285750" y="3838575"/>
          <a:ext cx="1145381" cy="742950"/>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342901</xdr:colOff>
      <xdr:row>6</xdr:row>
      <xdr:rowOff>133350</xdr:rowOff>
    </xdr:from>
    <xdr:to>
      <xdr:col>0</xdr:col>
      <xdr:colOff>1362075</xdr:colOff>
      <xdr:row>6</xdr:row>
      <xdr:rowOff>746280</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342901" y="4867275"/>
          <a:ext cx="1019174" cy="612930"/>
        </a:xfrm>
        <a:prstGeom prst="rect">
          <a:avLst/>
        </a:prstGeom>
        <a:noFill/>
        <a:ln w="9525">
          <a:noFill/>
          <a:miter lim="800000"/>
          <a:headEnd/>
          <a:tailEnd/>
        </a:ln>
      </xdr:spPr>
    </xdr:pic>
    <xdr:clientData/>
  </xdr:twoCellAnchor>
  <xdr:twoCellAnchor>
    <xdr:from>
      <xdr:col>0</xdr:col>
      <xdr:colOff>314326</xdr:colOff>
      <xdr:row>7</xdr:row>
      <xdr:rowOff>85725</xdr:rowOff>
    </xdr:from>
    <xdr:to>
      <xdr:col>0</xdr:col>
      <xdr:colOff>1400175</xdr:colOff>
      <xdr:row>7</xdr:row>
      <xdr:rowOff>695691</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314326" y="5705475"/>
          <a:ext cx="1085849" cy="609966"/>
        </a:xfrm>
        <a:prstGeom prst="rect">
          <a:avLst/>
        </a:prstGeom>
        <a:noFill/>
        <a:ln w="9525">
          <a:noFill/>
          <a:miter lim="800000"/>
          <a:headEnd/>
          <a:tailEnd/>
        </a:ln>
      </xdr:spPr>
    </xdr:pic>
    <xdr:clientData/>
  </xdr:twoCellAnchor>
  <xdr:twoCellAnchor>
    <xdr:from>
      <xdr:col>0</xdr:col>
      <xdr:colOff>400051</xdr:colOff>
      <xdr:row>8</xdr:row>
      <xdr:rowOff>171450</xdr:rowOff>
    </xdr:from>
    <xdr:to>
      <xdr:col>0</xdr:col>
      <xdr:colOff>1257301</xdr:colOff>
      <xdr:row>8</xdr:row>
      <xdr:rowOff>819150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400051" y="6724650"/>
          <a:ext cx="857250" cy="647700"/>
        </a:xfrm>
        <a:prstGeom prst="rect">
          <a:avLst/>
        </a:prstGeom>
        <a:noFill/>
        <a:ln w="9525">
          <a:noFill/>
          <a:miter lim="800000"/>
          <a:headEnd/>
          <a:tailEnd/>
        </a:ln>
      </xdr:spPr>
    </xdr:pic>
    <xdr:clientData/>
  </xdr:twoCellAnchor>
  <xdr:twoCellAnchor>
    <xdr:from>
      <xdr:col>0</xdr:col>
      <xdr:colOff>428626</xdr:colOff>
      <xdr:row>9</xdr:row>
      <xdr:rowOff>194227</xdr:rowOff>
    </xdr:from>
    <xdr:to>
      <xdr:col>0</xdr:col>
      <xdr:colOff>1190626</xdr:colOff>
      <xdr:row>9</xdr:row>
      <xdr:rowOff>942975</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428626" y="7661827"/>
          <a:ext cx="762000" cy="748748"/>
        </a:xfrm>
        <a:prstGeom prst="rect">
          <a:avLst/>
        </a:prstGeom>
        <a:noFill/>
        <a:ln w="9525">
          <a:noFill/>
          <a:miter lim="800000"/>
          <a:headEnd/>
          <a:tailEnd/>
        </a:ln>
      </xdr:spPr>
    </xdr:pic>
    <xdr:clientData/>
  </xdr:twoCellAnchor>
  <xdr:twoCellAnchor>
    <xdr:from>
      <xdr:col>0</xdr:col>
      <xdr:colOff>476251</xdr:colOff>
      <xdr:row>10</xdr:row>
      <xdr:rowOff>228600</xdr:rowOff>
    </xdr:from>
    <xdr:to>
      <xdr:col>0</xdr:col>
      <xdr:colOff>1197997</xdr:colOff>
      <xdr:row>10</xdr:row>
      <xdr:rowOff>866775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76251" y="8820150"/>
          <a:ext cx="721746" cy="638175"/>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542925</xdr:colOff>
      <xdr:row>12</xdr:row>
      <xdr:rowOff>66675</xdr:rowOff>
    </xdr:from>
    <xdr:to>
      <xdr:col>0</xdr:col>
      <xdr:colOff>1343025</xdr:colOff>
      <xdr:row>12</xdr:row>
      <xdr:rowOff>838200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542925" y="10572750"/>
          <a:ext cx="800100" cy="771525"/>
        </a:xfrm>
        <a:prstGeom prst="rect">
          <a:avLst/>
        </a:prstGeom>
        <a:noFill/>
        <a:ln w="9525">
          <a:noFill/>
          <a:miter lim="800000"/>
          <a:headEnd/>
          <a:tailEnd/>
        </a:ln>
      </xdr:spPr>
    </xdr:pic>
    <xdr:clientData/>
  </xdr:twoCellAnchor>
  <xdr:twoCellAnchor>
    <xdr:from>
      <xdr:col>0</xdr:col>
      <xdr:colOff>457200</xdr:colOff>
      <xdr:row>2</xdr:row>
      <xdr:rowOff>276225</xdr:rowOff>
    </xdr:from>
    <xdr:to>
      <xdr:col>0</xdr:col>
      <xdr:colOff>1485900</xdr:colOff>
      <xdr:row>2</xdr:row>
      <xdr:rowOff>904875</xdr:rowOff>
    </xdr:to>
    <xdr:pic>
      <xdr:nvPicPr>
        <xdr:cNvPr id="4262" name="Picture 72"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457200" y="1009650"/>
          <a:ext cx="1028700" cy="628650"/>
        </a:xfrm>
        <a:prstGeom prst="rect">
          <a:avLst/>
        </a:prstGeom>
        <a:noFill/>
        <a:ln w="9525">
          <a:noFill/>
          <a:miter lim="800000"/>
          <a:headEnd/>
          <a:tailEnd/>
        </a:ln>
      </xdr:spPr>
    </xdr:pic>
    <xdr:clientData/>
  </xdr:twoCellAnchor>
  <xdr:twoCellAnchor>
    <xdr:from>
      <xdr:col>0</xdr:col>
      <xdr:colOff>409575</xdr:colOff>
      <xdr:row>3</xdr:row>
      <xdr:rowOff>47625</xdr:rowOff>
    </xdr:from>
    <xdr:to>
      <xdr:col>0</xdr:col>
      <xdr:colOff>1438275</xdr:colOff>
      <xdr:row>3</xdr:row>
      <xdr:rowOff>876300</xdr:rowOff>
    </xdr:to>
    <xdr:pic>
      <xdr:nvPicPr>
        <xdr:cNvPr id="4268" name="Picture 348"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409575" y="2257425"/>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76200</xdr:colOff>
      <xdr:row>3</xdr:row>
      <xdr:rowOff>161925</xdr:rowOff>
    </xdr:from>
    <xdr:to>
      <xdr:col>0</xdr:col>
      <xdr:colOff>1390650</xdr:colOff>
      <xdr:row>3</xdr:row>
      <xdr:rowOff>1238250</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2533650"/>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76200</xdr:colOff>
      <xdr:row>5</xdr:row>
      <xdr:rowOff>266700</xdr:rowOff>
    </xdr:from>
    <xdr:to>
      <xdr:col>0</xdr:col>
      <xdr:colOff>1390650</xdr:colOff>
      <xdr:row>5</xdr:row>
      <xdr:rowOff>1343025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5981700"/>
          <a:ext cx="1314450" cy="1076325"/>
        </a:xfrm>
        <a:prstGeom prst="rect">
          <a:avLst/>
        </a:prstGeom>
        <a:noFill/>
        <a:ln w="9525">
          <a:noFill/>
          <a:miter lim="800000"/>
          <a:headEnd/>
          <a:tailEnd/>
        </a:ln>
      </xdr:spPr>
    </xdr:pic>
    <xdr:clientData/>
  </xdr:twoCellAnchor>
  <xdr:twoCellAnchor>
    <xdr:from>
      <xdr:col>0</xdr:col>
      <xdr:colOff>285750</xdr:colOff>
      <xdr:row>6</xdr:row>
      <xdr:rowOff>381000</xdr:rowOff>
    </xdr:from>
    <xdr:to>
      <xdr:col>0</xdr:col>
      <xdr:colOff>1600200</xdr:colOff>
      <xdr:row>6</xdr:row>
      <xdr:rowOff>1457325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285750" y="7734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247650</xdr:colOff>
      <xdr:row>15</xdr:row>
      <xdr:rowOff>400050</xdr:rowOff>
    </xdr:from>
    <xdr:to>
      <xdr:col>0</xdr:col>
      <xdr:colOff>1390650</xdr:colOff>
      <xdr:row>15</xdr:row>
      <xdr:rowOff>1609725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47650" y="22183725"/>
          <a:ext cx="1143000" cy="1209675"/>
        </a:xfrm>
        <a:prstGeom prst="rect">
          <a:avLst/>
        </a:prstGeom>
        <a:noFill/>
        <a:ln w="9525">
          <a:noFill/>
          <a:miter lim="800000"/>
          <a:headEnd/>
          <a:tailEnd/>
        </a:ln>
      </xdr:spPr>
    </xdr:pic>
    <xdr:clientData/>
  </xdr:twoCellAnchor>
  <xdr:twoCellAnchor editAs="oneCell">
    <xdr:from>
      <xdr:col>0</xdr:col>
      <xdr:colOff>552450</xdr:colOff>
      <xdr:row>17</xdr:row>
      <xdr:rowOff>190500</xdr:rowOff>
    </xdr:from>
    <xdr:to>
      <xdr:col>0</xdr:col>
      <xdr:colOff>1283970</xdr:colOff>
      <xdr:row>17</xdr:row>
      <xdr:rowOff>819150</xdr:rowOff>
    </xdr:to>
    <xdr:pic>
      <xdr:nvPicPr>
        <xdr:cNvPr id="2105"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552450" y="24784050"/>
          <a:ext cx="731520" cy="628650"/>
        </a:xfrm>
        <a:prstGeom prst="rect">
          <a:avLst/>
        </a:prstGeom>
        <a:noFill/>
        <a:ln w="9525">
          <a:noFill/>
          <a:miter lim="800000"/>
          <a:headEnd/>
          <a:tailEnd/>
        </a:ln>
      </xdr:spPr>
    </xdr:pic>
    <xdr:clientData/>
  </xdr:twoCellAnchor>
  <xdr:twoCellAnchor>
    <xdr:from>
      <xdr:col>0</xdr:col>
      <xdr:colOff>581026</xdr:colOff>
      <xdr:row>18</xdr:row>
      <xdr:rowOff>381000</xdr:rowOff>
    </xdr:from>
    <xdr:to>
      <xdr:col>0</xdr:col>
      <xdr:colOff>1175424</xdr:colOff>
      <xdr:row>18</xdr:row>
      <xdr:rowOff>942976</xdr:rowOff>
    </xdr:to>
    <xdr:pic>
      <xdr:nvPicPr>
        <xdr:cNvPr id="2106" name="Picture 18" descr="8_0"/>
        <xdr:cNvPicPr>
          <a:picLocks noChangeAspect="1" noChangeArrowheads="1"/>
        </xdr:cNvPicPr>
      </xdr:nvPicPr>
      <xdr:blipFill>
        <a:blip xmlns:r="http://schemas.openxmlformats.org/officeDocument/2006/relationships" r:embed="rId5" cstate="print"/>
        <a:srcRect/>
        <a:stretch>
          <a:fillRect/>
        </a:stretch>
      </xdr:blipFill>
      <xdr:spPr bwMode="auto">
        <a:xfrm>
          <a:off x="581026" y="25936575"/>
          <a:ext cx="594398" cy="561976"/>
        </a:xfrm>
        <a:prstGeom prst="rect">
          <a:avLst/>
        </a:prstGeom>
        <a:noFill/>
        <a:ln w="9525">
          <a:noFill/>
          <a:miter lim="800000"/>
          <a:headEnd/>
          <a:tailEnd/>
        </a:ln>
      </xdr:spPr>
    </xdr:pic>
    <xdr:clientData/>
  </xdr:twoCellAnchor>
  <xdr:twoCellAnchor>
    <xdr:from>
      <xdr:col>0</xdr:col>
      <xdr:colOff>381000</xdr:colOff>
      <xdr:row>19</xdr:row>
      <xdr:rowOff>133350</xdr:rowOff>
    </xdr:from>
    <xdr:to>
      <xdr:col>0</xdr:col>
      <xdr:colOff>1343025</xdr:colOff>
      <xdr:row>19</xdr:row>
      <xdr:rowOff>933450</xdr:rowOff>
    </xdr:to>
    <xdr:pic>
      <xdr:nvPicPr>
        <xdr:cNvPr id="2107"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20</xdr:row>
      <xdr:rowOff>76200</xdr:rowOff>
    </xdr:from>
    <xdr:to>
      <xdr:col>0</xdr:col>
      <xdr:colOff>1219200</xdr:colOff>
      <xdr:row>20</xdr:row>
      <xdr:rowOff>876300</xdr:rowOff>
    </xdr:to>
    <xdr:pic>
      <xdr:nvPicPr>
        <xdr:cNvPr id="2108"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21</xdr:row>
      <xdr:rowOff>190500</xdr:rowOff>
    </xdr:from>
    <xdr:to>
      <xdr:col>0</xdr:col>
      <xdr:colOff>1323975</xdr:colOff>
      <xdr:row>22</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7"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22</xdr:row>
      <xdr:rowOff>276225</xdr:rowOff>
    </xdr:from>
    <xdr:to>
      <xdr:col>0</xdr:col>
      <xdr:colOff>809625</xdr:colOff>
      <xdr:row>22</xdr:row>
      <xdr:rowOff>866775</xdr:rowOff>
    </xdr:to>
    <xdr:pic>
      <xdr:nvPicPr>
        <xdr:cNvPr id="2110" name="Picture 21" descr="DV-HAL2344R"/>
        <xdr:cNvPicPr>
          <a:picLocks noChangeAspect="1" noChangeArrowheads="1"/>
        </xdr:cNvPicPr>
      </xdr:nvPicPr>
      <xdr:blipFill>
        <a:blip xmlns:r="http://schemas.openxmlformats.org/officeDocument/2006/relationships" r:embed="rId8"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22</xdr:row>
      <xdr:rowOff>209550</xdr:rowOff>
    </xdr:from>
    <xdr:to>
      <xdr:col>0</xdr:col>
      <xdr:colOff>1533525</xdr:colOff>
      <xdr:row>22</xdr:row>
      <xdr:rowOff>781050</xdr:rowOff>
    </xdr:to>
    <xdr:pic>
      <xdr:nvPicPr>
        <xdr:cNvPr id="2111" name="Picture 1163"/>
        <xdr:cNvPicPr>
          <a:picLocks noChangeAspect="1" noChangeArrowheads="1"/>
        </xdr:cNvPicPr>
      </xdr:nvPicPr>
      <xdr:blipFill>
        <a:blip xmlns:r="http://schemas.openxmlformats.org/officeDocument/2006/relationships" r:embed="rId9"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23</xdr:row>
      <xdr:rowOff>228600</xdr:rowOff>
    </xdr:from>
    <xdr:to>
      <xdr:col>0</xdr:col>
      <xdr:colOff>1266825</xdr:colOff>
      <xdr:row>23</xdr:row>
      <xdr:rowOff>685800</xdr:rowOff>
    </xdr:to>
    <xdr:pic>
      <xdr:nvPicPr>
        <xdr:cNvPr id="2112"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24</xdr:row>
      <xdr:rowOff>161925</xdr:rowOff>
    </xdr:from>
    <xdr:to>
      <xdr:col>0</xdr:col>
      <xdr:colOff>1228725</xdr:colOff>
      <xdr:row>24</xdr:row>
      <xdr:rowOff>923925</xdr:rowOff>
    </xdr:to>
    <xdr:pic>
      <xdr:nvPicPr>
        <xdr:cNvPr id="2113"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25</xdr:row>
      <xdr:rowOff>152400</xdr:rowOff>
    </xdr:from>
    <xdr:to>
      <xdr:col>0</xdr:col>
      <xdr:colOff>1152525</xdr:colOff>
      <xdr:row>25</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2"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26</xdr:row>
      <xdr:rowOff>495300</xdr:rowOff>
    </xdr:from>
    <xdr:to>
      <xdr:col>0</xdr:col>
      <xdr:colOff>1009650</xdr:colOff>
      <xdr:row>26</xdr:row>
      <xdr:rowOff>1038225</xdr:rowOff>
    </xdr:to>
    <xdr:pic>
      <xdr:nvPicPr>
        <xdr:cNvPr id="2115"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26</xdr:row>
      <xdr:rowOff>466725</xdr:rowOff>
    </xdr:from>
    <xdr:to>
      <xdr:col>0</xdr:col>
      <xdr:colOff>1590675</xdr:colOff>
      <xdr:row>26</xdr:row>
      <xdr:rowOff>990600</xdr:rowOff>
    </xdr:to>
    <xdr:pic>
      <xdr:nvPicPr>
        <xdr:cNvPr id="2116"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27</xdr:row>
      <xdr:rowOff>561975</xdr:rowOff>
    </xdr:from>
    <xdr:to>
      <xdr:col>0</xdr:col>
      <xdr:colOff>1647825</xdr:colOff>
      <xdr:row>27</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4"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27</xdr:row>
      <xdr:rowOff>104775</xdr:rowOff>
    </xdr:from>
    <xdr:to>
      <xdr:col>0</xdr:col>
      <xdr:colOff>771525</xdr:colOff>
      <xdr:row>27</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5"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28</xdr:row>
      <xdr:rowOff>304800</xdr:rowOff>
    </xdr:from>
    <xdr:to>
      <xdr:col>0</xdr:col>
      <xdr:colOff>1409700</xdr:colOff>
      <xdr:row>28</xdr:row>
      <xdr:rowOff>942975</xdr:rowOff>
    </xdr:to>
    <xdr:pic>
      <xdr:nvPicPr>
        <xdr:cNvPr id="2119"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29</xdr:row>
      <xdr:rowOff>295275</xdr:rowOff>
    </xdr:from>
    <xdr:to>
      <xdr:col>0</xdr:col>
      <xdr:colOff>1352550</xdr:colOff>
      <xdr:row>29</xdr:row>
      <xdr:rowOff>1143000</xdr:rowOff>
    </xdr:to>
    <xdr:pic>
      <xdr:nvPicPr>
        <xdr:cNvPr id="2120" name="Picture 21" descr="DV-HAL2344R"/>
        <xdr:cNvPicPr>
          <a:picLocks noChangeAspect="1" noChangeArrowheads="1"/>
        </xdr:cNvPicPr>
      </xdr:nvPicPr>
      <xdr:blipFill>
        <a:blip xmlns:r="http://schemas.openxmlformats.org/officeDocument/2006/relationships" r:embed="rId16"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34</xdr:row>
      <xdr:rowOff>438150</xdr:rowOff>
    </xdr:from>
    <xdr:to>
      <xdr:col>0</xdr:col>
      <xdr:colOff>1304925</xdr:colOff>
      <xdr:row>34</xdr:row>
      <xdr:rowOff>1104900</xdr:rowOff>
    </xdr:to>
    <xdr:pic>
      <xdr:nvPicPr>
        <xdr:cNvPr id="2121" name="Picture 1186"/>
        <xdr:cNvPicPr>
          <a:picLocks noChangeAspect="1" noChangeArrowheads="1"/>
        </xdr:cNvPicPr>
      </xdr:nvPicPr>
      <xdr:blipFill>
        <a:blip xmlns:r="http://schemas.openxmlformats.org/officeDocument/2006/relationships" r:embed="rId17"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31</xdr:row>
      <xdr:rowOff>304800</xdr:rowOff>
    </xdr:from>
    <xdr:to>
      <xdr:col>0</xdr:col>
      <xdr:colOff>1371600</xdr:colOff>
      <xdr:row>31</xdr:row>
      <xdr:rowOff>1209675</xdr:rowOff>
    </xdr:to>
    <xdr:pic>
      <xdr:nvPicPr>
        <xdr:cNvPr id="2122"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33</xdr:row>
      <xdr:rowOff>371475</xdr:rowOff>
    </xdr:from>
    <xdr:to>
      <xdr:col>0</xdr:col>
      <xdr:colOff>704850</xdr:colOff>
      <xdr:row>33</xdr:row>
      <xdr:rowOff>942975</xdr:rowOff>
    </xdr:to>
    <xdr:pic>
      <xdr:nvPicPr>
        <xdr:cNvPr id="2123" name="Picture 1238"/>
        <xdr:cNvPicPr>
          <a:picLocks noChangeAspect="1" noChangeArrowheads="1"/>
        </xdr:cNvPicPr>
      </xdr:nvPicPr>
      <xdr:blipFill>
        <a:blip xmlns:r="http://schemas.openxmlformats.org/officeDocument/2006/relationships" r:embed="rId19"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33</xdr:row>
      <xdr:rowOff>371475</xdr:rowOff>
    </xdr:from>
    <xdr:to>
      <xdr:col>0</xdr:col>
      <xdr:colOff>1638300</xdr:colOff>
      <xdr:row>33</xdr:row>
      <xdr:rowOff>1143000</xdr:rowOff>
    </xdr:to>
    <xdr:pic>
      <xdr:nvPicPr>
        <xdr:cNvPr id="2124" name="Picture 111" descr="th?id=HN"/>
        <xdr:cNvPicPr>
          <a:picLocks noChangeAspect="1" noChangeArrowheads="1"/>
        </xdr:cNvPicPr>
      </xdr:nvPicPr>
      <xdr:blipFill>
        <a:blip xmlns:r="http://schemas.openxmlformats.org/officeDocument/2006/relationships" r:embed="rId20"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36</xdr:row>
      <xdr:rowOff>171450</xdr:rowOff>
    </xdr:from>
    <xdr:to>
      <xdr:col>0</xdr:col>
      <xdr:colOff>1685925</xdr:colOff>
      <xdr:row>36</xdr:row>
      <xdr:rowOff>1076325</xdr:rowOff>
    </xdr:to>
    <xdr:pic>
      <xdr:nvPicPr>
        <xdr:cNvPr id="2125"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38</xdr:row>
      <xdr:rowOff>190500</xdr:rowOff>
    </xdr:from>
    <xdr:to>
      <xdr:col>0</xdr:col>
      <xdr:colOff>1200150</xdr:colOff>
      <xdr:row>38</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8"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9"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180974</xdr:colOff>
      <xdr:row>45</xdr:row>
      <xdr:rowOff>171449</xdr:rowOff>
    </xdr:from>
    <xdr:to>
      <xdr:col>0</xdr:col>
      <xdr:colOff>781049</xdr:colOff>
      <xdr:row>45</xdr:row>
      <xdr:rowOff>695324</xdr:rowOff>
    </xdr:to>
    <xdr:pic>
      <xdr:nvPicPr>
        <xdr:cNvPr id="42"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180974" y="52720874"/>
          <a:ext cx="600075" cy="523875"/>
        </a:xfrm>
        <a:prstGeom prst="rect">
          <a:avLst/>
        </a:prstGeom>
        <a:noFill/>
        <a:ln w="9525">
          <a:noFill/>
          <a:miter lim="800000"/>
          <a:headEnd/>
          <a:tailEnd/>
        </a:ln>
      </xdr:spPr>
    </xdr:pic>
    <xdr:clientData/>
  </xdr:twoCellAnchor>
  <xdr:twoCellAnchor editAs="oneCell">
    <xdr:from>
      <xdr:col>0</xdr:col>
      <xdr:colOff>981075</xdr:colOff>
      <xdr:row>45</xdr:row>
      <xdr:rowOff>466725</xdr:rowOff>
    </xdr:from>
    <xdr:to>
      <xdr:col>0</xdr:col>
      <xdr:colOff>1590675</xdr:colOff>
      <xdr:row>45</xdr:row>
      <xdr:rowOff>466725</xdr:rowOff>
    </xdr:to>
    <xdr:pic>
      <xdr:nvPicPr>
        <xdr:cNvPr id="43"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3870900"/>
          <a:ext cx="609600" cy="523875"/>
        </a:xfrm>
        <a:prstGeom prst="rect">
          <a:avLst/>
        </a:prstGeom>
        <a:noFill/>
        <a:ln w="9525">
          <a:noFill/>
          <a:miter lim="800000"/>
          <a:headEnd/>
          <a:tailEnd/>
        </a:ln>
      </xdr:spPr>
    </xdr:pic>
    <xdr:clientData/>
  </xdr:twoCellAnchor>
  <xdr:twoCellAnchor editAs="oneCell">
    <xdr:from>
      <xdr:col>0</xdr:col>
      <xdr:colOff>933450</xdr:colOff>
      <xdr:row>45</xdr:row>
      <xdr:rowOff>361950</xdr:rowOff>
    </xdr:from>
    <xdr:to>
      <xdr:col>0</xdr:col>
      <xdr:colOff>1543050</xdr:colOff>
      <xdr:row>45</xdr:row>
      <xdr:rowOff>885825</xdr:rowOff>
    </xdr:to>
    <xdr:pic>
      <xdr:nvPicPr>
        <xdr:cNvPr id="44"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33450" y="52911375"/>
          <a:ext cx="609600" cy="523875"/>
        </a:xfrm>
        <a:prstGeom prst="rect">
          <a:avLst/>
        </a:prstGeom>
        <a:noFill/>
        <a:ln w="9525">
          <a:noFill/>
          <a:miter lim="800000"/>
          <a:headEnd/>
          <a:tailEnd/>
        </a:ln>
      </xdr:spPr>
    </xdr:pic>
    <xdr:clientData/>
  </xdr:twoCellAnchor>
  <xdr:twoCellAnchor editAs="oneCell">
    <xdr:from>
      <xdr:col>0</xdr:col>
      <xdr:colOff>228601</xdr:colOff>
      <xdr:row>46</xdr:row>
      <xdr:rowOff>161925</xdr:rowOff>
    </xdr:from>
    <xdr:to>
      <xdr:col>0</xdr:col>
      <xdr:colOff>1123951</xdr:colOff>
      <xdr:row>46</xdr:row>
      <xdr:rowOff>666750</xdr:rowOff>
    </xdr:to>
    <xdr:pic>
      <xdr:nvPicPr>
        <xdr:cNvPr id="45"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228601" y="53606700"/>
          <a:ext cx="895350" cy="504825"/>
        </a:xfrm>
        <a:prstGeom prst="rect">
          <a:avLst/>
        </a:prstGeom>
        <a:noFill/>
        <a:ln w="9525">
          <a:noFill/>
          <a:miter lim="800000"/>
          <a:headEnd/>
          <a:tailEnd/>
        </a:ln>
      </xdr:spPr>
    </xdr:pic>
    <xdr:clientData/>
  </xdr:twoCellAnchor>
  <xdr:twoCellAnchor editAs="oneCell">
    <xdr:from>
      <xdr:col>0</xdr:col>
      <xdr:colOff>371475</xdr:colOff>
      <xdr:row>47</xdr:row>
      <xdr:rowOff>400050</xdr:rowOff>
    </xdr:from>
    <xdr:to>
      <xdr:col>0</xdr:col>
      <xdr:colOff>1381125</xdr:colOff>
      <xdr:row>47</xdr:row>
      <xdr:rowOff>1162050</xdr:rowOff>
    </xdr:to>
    <xdr:pic>
      <xdr:nvPicPr>
        <xdr:cNvPr id="46"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71475" y="62445900"/>
          <a:ext cx="1009650" cy="762000"/>
        </a:xfrm>
        <a:prstGeom prst="rect">
          <a:avLst/>
        </a:prstGeom>
        <a:noFill/>
        <a:ln w="9525">
          <a:noFill/>
          <a:miter lim="800000"/>
          <a:headEnd/>
          <a:tailEnd/>
        </a:ln>
      </xdr:spPr>
    </xdr:pic>
    <xdr:clientData/>
  </xdr:twoCellAnchor>
  <xdr:twoCellAnchor editAs="oneCell">
    <xdr:from>
      <xdr:col>0</xdr:col>
      <xdr:colOff>323850</xdr:colOff>
      <xdr:row>35</xdr:row>
      <xdr:rowOff>314325</xdr:rowOff>
    </xdr:from>
    <xdr:to>
      <xdr:col>0</xdr:col>
      <xdr:colOff>1333500</xdr:colOff>
      <xdr:row>35</xdr:row>
      <xdr:rowOff>1076325</xdr:rowOff>
    </xdr:to>
    <xdr:pic>
      <xdr:nvPicPr>
        <xdr:cNvPr id="47"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23850" y="45796200"/>
          <a:ext cx="1009650" cy="7620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1143000</xdr:colOff>
      <xdr:row>41</xdr:row>
      <xdr:rowOff>1209675</xdr:rowOff>
    </xdr:to>
    <xdr:pic>
      <xdr:nvPicPr>
        <xdr:cNvPr id="4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42</xdr:row>
      <xdr:rowOff>219075</xdr:rowOff>
    </xdr:from>
    <xdr:to>
      <xdr:col>0</xdr:col>
      <xdr:colOff>1619250</xdr:colOff>
      <xdr:row>42</xdr:row>
      <xdr:rowOff>1428750</xdr:rowOff>
    </xdr:to>
    <xdr:pic>
      <xdr:nvPicPr>
        <xdr:cNvPr id="4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43</xdr:row>
      <xdr:rowOff>171450</xdr:rowOff>
    </xdr:from>
    <xdr:to>
      <xdr:col>0</xdr:col>
      <xdr:colOff>1285875</xdr:colOff>
      <xdr:row>43</xdr:row>
      <xdr:rowOff>1381125</xdr:rowOff>
    </xdr:to>
    <xdr:pic>
      <xdr:nvPicPr>
        <xdr:cNvPr id="50"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1143000</xdr:colOff>
      <xdr:row>44</xdr:row>
      <xdr:rowOff>1209675</xdr:rowOff>
    </xdr:to>
    <xdr:pic>
      <xdr:nvPicPr>
        <xdr:cNvPr id="5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495300</xdr:colOff>
      <xdr:row>17</xdr:row>
      <xdr:rowOff>676275</xdr:rowOff>
    </xdr:from>
    <xdr:to>
      <xdr:col>0</xdr:col>
      <xdr:colOff>1314450</xdr:colOff>
      <xdr:row>18</xdr:row>
      <xdr:rowOff>285750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495300" y="29584650"/>
          <a:ext cx="819150" cy="828675"/>
        </a:xfrm>
        <a:prstGeom prst="rect">
          <a:avLst/>
        </a:prstGeom>
        <a:noFill/>
        <a:ln w="9525">
          <a:noFill/>
          <a:miter lim="800000"/>
          <a:headEnd/>
          <a:tailEnd/>
        </a:ln>
      </xdr:spPr>
    </xdr:pic>
    <xdr:clientData/>
  </xdr:twoCellAnchor>
  <xdr:twoCellAnchor>
    <xdr:from>
      <xdr:col>0</xdr:col>
      <xdr:colOff>342900</xdr:colOff>
      <xdr:row>30</xdr:row>
      <xdr:rowOff>0</xdr:rowOff>
    </xdr:from>
    <xdr:to>
      <xdr:col>0</xdr:col>
      <xdr:colOff>1524000</xdr:colOff>
      <xdr:row>30</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30</xdr:row>
      <xdr:rowOff>0</xdr:rowOff>
    </xdr:from>
    <xdr:to>
      <xdr:col>0</xdr:col>
      <xdr:colOff>1524000</xdr:colOff>
      <xdr:row>30</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30</xdr:row>
      <xdr:rowOff>85725</xdr:rowOff>
    </xdr:from>
    <xdr:to>
      <xdr:col>0</xdr:col>
      <xdr:colOff>1304925</xdr:colOff>
      <xdr:row>30</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32</xdr:row>
      <xdr:rowOff>0</xdr:rowOff>
    </xdr:from>
    <xdr:to>
      <xdr:col>0</xdr:col>
      <xdr:colOff>1133475</xdr:colOff>
      <xdr:row>32</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32</xdr:row>
      <xdr:rowOff>0</xdr:rowOff>
    </xdr:from>
    <xdr:to>
      <xdr:col>0</xdr:col>
      <xdr:colOff>1314450</xdr:colOff>
      <xdr:row>32</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50</xdr:row>
      <xdr:rowOff>1162050</xdr:rowOff>
    </xdr:from>
    <xdr:to>
      <xdr:col>0</xdr:col>
      <xdr:colOff>1238250</xdr:colOff>
      <xdr:row>50</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504825</xdr:colOff>
      <xdr:row>37</xdr:row>
      <xdr:rowOff>361950</xdr:rowOff>
    </xdr:from>
    <xdr:to>
      <xdr:col>0</xdr:col>
      <xdr:colOff>1343025</xdr:colOff>
      <xdr:row>37</xdr:row>
      <xdr:rowOff>1314450</xdr:rowOff>
    </xdr:to>
    <xdr:pic>
      <xdr:nvPicPr>
        <xdr:cNvPr id="1100" name="Picture 17" descr="DV-HIP4623W"/>
        <xdr:cNvPicPr>
          <a:picLocks noChangeAspect="1" noChangeArrowheads="1"/>
        </xdr:cNvPicPr>
      </xdr:nvPicPr>
      <xdr:blipFill>
        <a:blip xmlns:r="http://schemas.openxmlformats.org/officeDocument/2006/relationships" r:embed="rId8"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39</xdr:row>
      <xdr:rowOff>495300</xdr:rowOff>
    </xdr:from>
    <xdr:to>
      <xdr:col>0</xdr:col>
      <xdr:colOff>1476375</xdr:colOff>
      <xdr:row>39</xdr:row>
      <xdr:rowOff>1447800</xdr:rowOff>
    </xdr:to>
    <xdr:pic>
      <xdr:nvPicPr>
        <xdr:cNvPr id="1101" name="Picture 18"/>
        <xdr:cNvPicPr>
          <a:picLocks noChangeAspect="1" noChangeArrowheads="1"/>
        </xdr:cNvPicPr>
      </xdr:nvPicPr>
      <xdr:blipFill>
        <a:blip xmlns:r="http://schemas.openxmlformats.org/officeDocument/2006/relationships" r:embed="rId9"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41</xdr:row>
      <xdr:rowOff>0</xdr:rowOff>
    </xdr:from>
    <xdr:to>
      <xdr:col>0</xdr:col>
      <xdr:colOff>1314450</xdr:colOff>
      <xdr:row>41</xdr:row>
      <xdr:rowOff>0</xdr:rowOff>
    </xdr:to>
    <xdr:pic>
      <xdr:nvPicPr>
        <xdr:cNvPr id="1102" name="Picture 19"/>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40</xdr:row>
      <xdr:rowOff>165887</xdr:rowOff>
    </xdr:from>
    <xdr:to>
      <xdr:col>0</xdr:col>
      <xdr:colOff>1485900</xdr:colOff>
      <xdr:row>40</xdr:row>
      <xdr:rowOff>1104900</xdr:rowOff>
    </xdr:to>
    <xdr:pic>
      <xdr:nvPicPr>
        <xdr:cNvPr id="1103" name="Picture 20" descr="DV-IP3413SR"/>
        <xdr:cNvPicPr>
          <a:picLocks noChangeAspect="1" noChangeArrowheads="1"/>
        </xdr:cNvPicPr>
      </xdr:nvPicPr>
      <xdr:blipFill>
        <a:blip xmlns:r="http://schemas.openxmlformats.org/officeDocument/2006/relationships" r:embed="rId11"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41</xdr:row>
      <xdr:rowOff>9525</xdr:rowOff>
    </xdr:from>
    <xdr:to>
      <xdr:col>0</xdr:col>
      <xdr:colOff>1285875</xdr:colOff>
      <xdr:row>41</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2"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43</xdr:row>
      <xdr:rowOff>304800</xdr:rowOff>
    </xdr:from>
    <xdr:to>
      <xdr:col>0</xdr:col>
      <xdr:colOff>1409700</xdr:colOff>
      <xdr:row>43</xdr:row>
      <xdr:rowOff>1095375</xdr:rowOff>
    </xdr:to>
    <xdr:pic>
      <xdr:nvPicPr>
        <xdr:cNvPr id="1105" name="Picture 23" descr="dv-7130"/>
        <xdr:cNvPicPr>
          <a:picLocks noChangeAspect="1" noChangeArrowheads="1"/>
        </xdr:cNvPicPr>
      </xdr:nvPicPr>
      <xdr:blipFill>
        <a:blip xmlns:r="http://schemas.openxmlformats.org/officeDocument/2006/relationships" r:embed="rId13"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44</xdr:row>
      <xdr:rowOff>114300</xdr:rowOff>
    </xdr:from>
    <xdr:to>
      <xdr:col>0</xdr:col>
      <xdr:colOff>1504950</xdr:colOff>
      <xdr:row>44</xdr:row>
      <xdr:rowOff>1066800</xdr:rowOff>
    </xdr:to>
    <xdr:pic>
      <xdr:nvPicPr>
        <xdr:cNvPr id="1106" name="Picture 24"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44</xdr:row>
      <xdr:rowOff>1266825</xdr:rowOff>
    </xdr:from>
    <xdr:to>
      <xdr:col>0</xdr:col>
      <xdr:colOff>1457325</xdr:colOff>
      <xdr:row>45</xdr:row>
      <xdr:rowOff>923925</xdr:rowOff>
    </xdr:to>
    <xdr:pic>
      <xdr:nvPicPr>
        <xdr:cNvPr id="1107" name="Picture 25"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47</xdr:row>
      <xdr:rowOff>352425</xdr:rowOff>
    </xdr:from>
    <xdr:to>
      <xdr:col>0</xdr:col>
      <xdr:colOff>1152525</xdr:colOff>
      <xdr:row>47</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52</xdr:row>
      <xdr:rowOff>800100</xdr:rowOff>
    </xdr:from>
    <xdr:to>
      <xdr:col>0</xdr:col>
      <xdr:colOff>1438275</xdr:colOff>
      <xdr:row>52</xdr:row>
      <xdr:rowOff>1600200</xdr:rowOff>
    </xdr:to>
    <xdr:pic>
      <xdr:nvPicPr>
        <xdr:cNvPr id="1109" name="图片 6" descr="CSJ-H4R0-Y,.jpg"/>
        <xdr:cNvPicPr>
          <a:picLocks noChangeAspect="1"/>
        </xdr:cNvPicPr>
      </xdr:nvPicPr>
      <xdr:blipFill>
        <a:blip xmlns:r="http://schemas.openxmlformats.org/officeDocument/2006/relationships" r:embed="rId15"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32</xdr:row>
      <xdr:rowOff>0</xdr:rowOff>
    </xdr:from>
    <xdr:to>
      <xdr:col>0</xdr:col>
      <xdr:colOff>1152525</xdr:colOff>
      <xdr:row>32</xdr:row>
      <xdr:rowOff>0</xdr:rowOff>
    </xdr:to>
    <xdr:pic>
      <xdr:nvPicPr>
        <xdr:cNvPr id="1110" name="Picture 1839" descr="DV-HIL2424R"/>
        <xdr:cNvPicPr>
          <a:picLocks noChangeAspect="1" noChangeArrowheads="1"/>
        </xdr:cNvPicPr>
      </xdr:nvPicPr>
      <xdr:blipFill>
        <a:blip xmlns:r="http://schemas.openxmlformats.org/officeDocument/2006/relationships" r:embed="rId16"/>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29</xdr:row>
      <xdr:rowOff>266700</xdr:rowOff>
    </xdr:from>
    <xdr:to>
      <xdr:col>0</xdr:col>
      <xdr:colOff>1133475</xdr:colOff>
      <xdr:row>29</xdr:row>
      <xdr:rowOff>800100</xdr:rowOff>
    </xdr:to>
    <xdr:pic>
      <xdr:nvPicPr>
        <xdr:cNvPr id="111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31</xdr:row>
      <xdr:rowOff>304800</xdr:rowOff>
    </xdr:from>
    <xdr:to>
      <xdr:col>0</xdr:col>
      <xdr:colOff>1133475</xdr:colOff>
      <xdr:row>31</xdr:row>
      <xdr:rowOff>914400</xdr:rowOff>
    </xdr:to>
    <xdr:pic>
      <xdr:nvPicPr>
        <xdr:cNvPr id="1112" name="Picture 1843" descr="th?id=HN"/>
        <xdr:cNvPicPr>
          <a:picLocks noChangeAspect="1" noChangeArrowheads="1"/>
        </xdr:cNvPicPr>
      </xdr:nvPicPr>
      <xdr:blipFill>
        <a:blip xmlns:r="http://schemas.openxmlformats.org/officeDocument/2006/relationships" r:embed="rId18"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32</xdr:row>
      <xdr:rowOff>314325</xdr:rowOff>
    </xdr:from>
    <xdr:to>
      <xdr:col>0</xdr:col>
      <xdr:colOff>1133475</xdr:colOff>
      <xdr:row>32</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19"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35</xdr:row>
      <xdr:rowOff>66675</xdr:rowOff>
    </xdr:from>
    <xdr:to>
      <xdr:col>0</xdr:col>
      <xdr:colOff>1362075</xdr:colOff>
      <xdr:row>35</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0"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400050</xdr:colOff>
      <xdr:row>27</xdr:row>
      <xdr:rowOff>228600</xdr:rowOff>
    </xdr:from>
    <xdr:to>
      <xdr:col>0</xdr:col>
      <xdr:colOff>1304925</xdr:colOff>
      <xdr:row>27</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28</xdr:row>
      <xdr:rowOff>95249</xdr:rowOff>
    </xdr:from>
    <xdr:to>
      <xdr:col>0</xdr:col>
      <xdr:colOff>1331641</xdr:colOff>
      <xdr:row>28</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1"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495300</xdr:colOff>
      <xdr:row>53</xdr:row>
      <xdr:rowOff>114300</xdr:rowOff>
    </xdr:from>
    <xdr:to>
      <xdr:col>0</xdr:col>
      <xdr:colOff>1419225</xdr:colOff>
      <xdr:row>53</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2"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54</xdr:row>
      <xdr:rowOff>1085850</xdr:rowOff>
    </xdr:from>
    <xdr:to>
      <xdr:col>0</xdr:col>
      <xdr:colOff>1390650</xdr:colOff>
      <xdr:row>55</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3"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51</xdr:row>
      <xdr:rowOff>400050</xdr:rowOff>
    </xdr:from>
    <xdr:to>
      <xdr:col>0</xdr:col>
      <xdr:colOff>1371600</xdr:colOff>
      <xdr:row>52</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4"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33</xdr:row>
      <xdr:rowOff>190500</xdr:rowOff>
    </xdr:from>
    <xdr:to>
      <xdr:col>0</xdr:col>
      <xdr:colOff>1123950</xdr:colOff>
      <xdr:row>33</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5"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56</xdr:row>
      <xdr:rowOff>0</xdr:rowOff>
    </xdr:from>
    <xdr:to>
      <xdr:col>0</xdr:col>
      <xdr:colOff>1619250</xdr:colOff>
      <xdr:row>56</xdr:row>
      <xdr:rowOff>0</xdr:rowOff>
    </xdr:to>
    <xdr:pic>
      <xdr:nvPicPr>
        <xdr:cNvPr id="1123" name="Picture 1858" descr="DV-HIL3314RAW-2"/>
        <xdr:cNvPicPr>
          <a:picLocks noChangeAspect="1" noChangeArrowheads="1"/>
        </xdr:cNvPicPr>
      </xdr:nvPicPr>
      <xdr:blipFill>
        <a:blip xmlns:r="http://schemas.openxmlformats.org/officeDocument/2006/relationships" r:embed="rId26"/>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38</xdr:row>
      <xdr:rowOff>142875</xdr:rowOff>
    </xdr:from>
    <xdr:to>
      <xdr:col>0</xdr:col>
      <xdr:colOff>1495425</xdr:colOff>
      <xdr:row>38</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6"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34</xdr:row>
      <xdr:rowOff>219075</xdr:rowOff>
    </xdr:from>
    <xdr:to>
      <xdr:col>0</xdr:col>
      <xdr:colOff>1352550</xdr:colOff>
      <xdr:row>34</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7"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48</xdr:row>
      <xdr:rowOff>342900</xdr:rowOff>
    </xdr:from>
    <xdr:to>
      <xdr:col>0</xdr:col>
      <xdr:colOff>1695450</xdr:colOff>
      <xdr:row>48</xdr:row>
      <xdr:rowOff>1828800</xdr:rowOff>
    </xdr:to>
    <xdr:pic>
      <xdr:nvPicPr>
        <xdr:cNvPr id="1126" name="Picture 1062" descr="sssmr_1"/>
        <xdr:cNvPicPr>
          <a:picLocks noChangeAspect="1" noChangeArrowheads="1"/>
        </xdr:cNvPicPr>
      </xdr:nvPicPr>
      <xdr:blipFill>
        <a:blip xmlns:r="http://schemas.openxmlformats.org/officeDocument/2006/relationships" r:embed="rId28"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1"/>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1"/>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238126</xdr:colOff>
      <xdr:row>12</xdr:row>
      <xdr:rowOff>900864</xdr:rowOff>
    </xdr:from>
    <xdr:to>
      <xdr:col>0</xdr:col>
      <xdr:colOff>1552576</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3" cstate="print"/>
        <a:srcRect/>
        <a:stretch>
          <a:fillRect/>
        </a:stretch>
      </xdr:blipFill>
      <xdr:spPr bwMode="auto">
        <a:xfrm>
          <a:off x="238126" y="23008389"/>
          <a:ext cx="1314450" cy="899361"/>
        </a:xfrm>
        <a:prstGeom prst="rect">
          <a:avLst/>
        </a:prstGeom>
        <a:noFill/>
        <a:ln w="9525">
          <a:noFill/>
          <a:miter lim="800000"/>
          <a:headEnd/>
          <a:tailEnd/>
        </a:ln>
      </xdr:spPr>
    </xdr:pic>
    <xdr:clientData/>
  </xdr:twoCellAnchor>
  <xdr:twoCellAnchor editAs="oneCell">
    <xdr:from>
      <xdr:col>0</xdr:col>
      <xdr:colOff>361950</xdr:colOff>
      <xdr:row>12</xdr:row>
      <xdr:rowOff>4762</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361950" y="22112287"/>
          <a:ext cx="1028700" cy="900113"/>
        </a:xfrm>
        <a:prstGeom prst="rect">
          <a:avLst/>
        </a:prstGeom>
        <a:noFill/>
        <a:ln w="9525">
          <a:noFill/>
          <a:miter lim="800000"/>
          <a:headEnd/>
          <a:tailEnd/>
        </a:ln>
      </xdr:spPr>
    </xdr:pic>
    <xdr:clientData/>
  </xdr:twoCellAnchor>
  <xdr:twoCellAnchor editAs="oneCell">
    <xdr:from>
      <xdr:col>0</xdr:col>
      <xdr:colOff>142876</xdr:colOff>
      <xdr:row>13</xdr:row>
      <xdr:rowOff>785674</xdr:rowOff>
    </xdr:from>
    <xdr:to>
      <xdr:col>0</xdr:col>
      <xdr:colOff>1485900</xdr:colOff>
      <xdr:row>13</xdr:row>
      <xdr:rowOff>1828800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5" cstate="print"/>
        <a:srcRect/>
        <a:stretch>
          <a:fillRect/>
        </a:stretch>
      </xdr:blipFill>
      <xdr:spPr bwMode="auto">
        <a:xfrm>
          <a:off x="142876" y="25560199"/>
          <a:ext cx="1343024" cy="1043126"/>
        </a:xfrm>
        <a:prstGeom prst="rect">
          <a:avLst/>
        </a:prstGeom>
        <a:noFill/>
        <a:ln w="9525">
          <a:noFill/>
          <a:miter lim="800000"/>
          <a:headEnd/>
          <a:tailEnd/>
        </a:ln>
      </xdr:spPr>
    </xdr:pic>
    <xdr:clientData/>
  </xdr:twoCellAnchor>
  <xdr:twoCellAnchor editAs="oneCell">
    <xdr:from>
      <xdr:col>0</xdr:col>
      <xdr:colOff>238126</xdr:colOff>
      <xdr:row>13</xdr:row>
      <xdr:rowOff>36909</xdr:rowOff>
    </xdr:from>
    <xdr:to>
      <xdr:col>0</xdr:col>
      <xdr:colOff>1285876</xdr:colOff>
      <xdr:row>13</xdr:row>
      <xdr:rowOff>953691</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238126" y="24811434"/>
          <a:ext cx="1047750" cy="916782"/>
        </a:xfrm>
        <a:prstGeom prst="rect">
          <a:avLst/>
        </a:prstGeom>
        <a:noFill/>
        <a:ln w="9525">
          <a:noFill/>
          <a:miter lim="800000"/>
          <a:headEnd/>
          <a:tailEnd/>
        </a:ln>
      </xdr:spPr>
    </xdr:pic>
    <xdr:clientData/>
  </xdr:twoCellAnchor>
  <xdr:twoCellAnchor>
    <xdr:from>
      <xdr:col>0</xdr:col>
      <xdr:colOff>359834</xdr:colOff>
      <xdr:row>56</xdr:row>
      <xdr:rowOff>296335</xdr:rowOff>
    </xdr:from>
    <xdr:to>
      <xdr:col>0</xdr:col>
      <xdr:colOff>1343834</xdr:colOff>
      <xdr:row>56</xdr:row>
      <xdr:rowOff>1280585</xdr:rowOff>
    </xdr:to>
    <xdr:pic>
      <xdr:nvPicPr>
        <xdr:cNvPr id="68" name="Picture 66"/>
        <xdr:cNvPicPr>
          <a:picLocks noChangeAspect="1" noChangeArrowheads="1"/>
        </xdr:cNvPicPr>
      </xdr:nvPicPr>
      <xdr:blipFill>
        <a:blip xmlns:r="http://schemas.openxmlformats.org/officeDocument/2006/relationships" r:embed="rId36" cstate="print"/>
        <a:srcRect/>
        <a:stretch>
          <a:fillRect/>
        </a:stretch>
      </xdr:blipFill>
      <xdr:spPr bwMode="auto">
        <a:xfrm>
          <a:off x="359834" y="78729418"/>
          <a:ext cx="984000" cy="984250"/>
        </a:xfrm>
        <a:prstGeom prst="rect">
          <a:avLst/>
        </a:prstGeom>
        <a:noFill/>
      </xdr:spPr>
    </xdr:pic>
    <xdr:clientData/>
  </xdr:twoCellAnchor>
  <xdr:twoCellAnchor>
    <xdr:from>
      <xdr:col>0</xdr:col>
      <xdr:colOff>381000</xdr:colOff>
      <xdr:row>26</xdr:row>
      <xdr:rowOff>209550</xdr:rowOff>
    </xdr:from>
    <xdr:to>
      <xdr:col>0</xdr:col>
      <xdr:colOff>1352550</xdr:colOff>
      <xdr:row>26</xdr:row>
      <xdr:rowOff>790575</xdr:rowOff>
    </xdr:to>
    <xdr:pic>
      <xdr:nvPicPr>
        <xdr:cNvPr id="62" name="Picture 194" descr="201310190225517005"/>
        <xdr:cNvPicPr>
          <a:picLocks noChangeAspect="1" noChangeArrowheads="1"/>
        </xdr:cNvPicPr>
      </xdr:nvPicPr>
      <xdr:blipFill>
        <a:blip xmlns:r="http://schemas.openxmlformats.org/officeDocument/2006/relationships" r:embed="rId37"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314325</xdr:colOff>
      <xdr:row>19</xdr:row>
      <xdr:rowOff>171451</xdr:rowOff>
    </xdr:from>
    <xdr:to>
      <xdr:col>0</xdr:col>
      <xdr:colOff>1590675</xdr:colOff>
      <xdr:row>20</xdr:row>
      <xdr:rowOff>485775</xdr:rowOff>
    </xdr:to>
    <xdr:pic>
      <xdr:nvPicPr>
        <xdr:cNvPr id="63"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30327601"/>
          <a:ext cx="1276350" cy="847724"/>
        </a:xfrm>
        <a:prstGeom prst="rect">
          <a:avLst/>
        </a:prstGeom>
        <a:noFill/>
        <a:ln w="9525">
          <a:noFill/>
          <a:miter lim="800000"/>
          <a:headEnd/>
          <a:tailEnd/>
        </a:ln>
      </xdr:spPr>
    </xdr:pic>
    <xdr:clientData/>
  </xdr:twoCellAnchor>
  <xdr:twoCellAnchor>
    <xdr:from>
      <xdr:col>0</xdr:col>
      <xdr:colOff>304801</xdr:colOff>
      <xdr:row>23</xdr:row>
      <xdr:rowOff>390525</xdr:rowOff>
    </xdr:from>
    <xdr:to>
      <xdr:col>0</xdr:col>
      <xdr:colOff>1047751</xdr:colOff>
      <xdr:row>23</xdr:row>
      <xdr:rowOff>1009650</xdr:rowOff>
    </xdr:to>
    <xdr:pic>
      <xdr:nvPicPr>
        <xdr:cNvPr id="64" name="图片 60"/>
        <xdr:cNvPicPr>
          <a:picLocks noChangeAspect="1" noChangeArrowheads="1"/>
        </xdr:cNvPicPr>
      </xdr:nvPicPr>
      <xdr:blipFill>
        <a:blip xmlns:r="http://schemas.openxmlformats.org/officeDocument/2006/relationships" r:embed="rId38" cstate="print"/>
        <a:srcRect/>
        <a:stretch>
          <a:fillRect/>
        </a:stretch>
      </xdr:blipFill>
      <xdr:spPr bwMode="auto">
        <a:xfrm>
          <a:off x="304801" y="50253900"/>
          <a:ext cx="742950" cy="619125"/>
        </a:xfrm>
        <a:prstGeom prst="rect">
          <a:avLst/>
        </a:prstGeom>
        <a:noFill/>
        <a:ln w="9525">
          <a:noFill/>
          <a:miter lim="800000"/>
          <a:headEnd/>
          <a:tailEnd/>
        </a:ln>
      </xdr:spPr>
    </xdr:pic>
    <xdr:clientData/>
  </xdr:twoCellAnchor>
  <xdr:twoCellAnchor editAs="oneCell">
    <xdr:from>
      <xdr:col>0</xdr:col>
      <xdr:colOff>171450</xdr:colOff>
      <xdr:row>22</xdr:row>
      <xdr:rowOff>352424</xdr:rowOff>
    </xdr:from>
    <xdr:to>
      <xdr:col>0</xdr:col>
      <xdr:colOff>1100687</xdr:colOff>
      <xdr:row>22</xdr:row>
      <xdr:rowOff>1200149</xdr:rowOff>
    </xdr:to>
    <xdr:pic>
      <xdr:nvPicPr>
        <xdr:cNvPr id="65" name="Picture 4788" descr="DV-HIH8522R"/>
        <xdr:cNvPicPr>
          <a:picLocks noChangeAspect="1" noChangeArrowheads="1"/>
        </xdr:cNvPicPr>
      </xdr:nvPicPr>
      <xdr:blipFill>
        <a:blip xmlns:r="http://schemas.openxmlformats.org/officeDocument/2006/relationships" r:embed="rId39" cstate="print"/>
        <a:srcRect/>
        <a:stretch>
          <a:fillRect/>
        </a:stretch>
      </xdr:blipFill>
      <xdr:spPr bwMode="auto">
        <a:xfrm>
          <a:off x="171450" y="48758474"/>
          <a:ext cx="929237" cy="847725"/>
        </a:xfrm>
        <a:prstGeom prst="rect">
          <a:avLst/>
        </a:prstGeom>
        <a:noFill/>
        <a:ln w="9525">
          <a:noFill/>
          <a:miter lim="800000"/>
          <a:headEnd/>
          <a:tailEnd/>
        </a:ln>
      </xdr:spPr>
    </xdr:pic>
    <xdr:clientData/>
  </xdr:twoCellAnchor>
  <xdr:twoCellAnchor>
    <xdr:from>
      <xdr:col>0</xdr:col>
      <xdr:colOff>190500</xdr:colOff>
      <xdr:row>21</xdr:row>
      <xdr:rowOff>85725</xdr:rowOff>
    </xdr:from>
    <xdr:to>
      <xdr:col>0</xdr:col>
      <xdr:colOff>1514475</xdr:colOff>
      <xdr:row>21</xdr:row>
      <xdr:rowOff>800100</xdr:rowOff>
    </xdr:to>
    <xdr:pic>
      <xdr:nvPicPr>
        <xdr:cNvPr id="67"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7482125"/>
          <a:ext cx="1323975" cy="714375"/>
        </a:xfrm>
        <a:prstGeom prst="rect">
          <a:avLst/>
        </a:prstGeom>
        <a:noFill/>
        <a:ln w="9525">
          <a:noFill/>
          <a:miter lim="800000"/>
          <a:headEnd/>
          <a:tailEnd/>
        </a:ln>
      </xdr:spPr>
    </xdr:pic>
    <xdr:clientData/>
  </xdr:twoCellAnchor>
  <xdr:twoCellAnchor>
    <xdr:from>
      <xdr:col>0</xdr:col>
      <xdr:colOff>285750</xdr:colOff>
      <xdr:row>24</xdr:row>
      <xdr:rowOff>295276</xdr:rowOff>
    </xdr:from>
    <xdr:to>
      <xdr:col>0</xdr:col>
      <xdr:colOff>1352550</xdr:colOff>
      <xdr:row>24</xdr:row>
      <xdr:rowOff>1076326</xdr:rowOff>
    </xdr:to>
    <xdr:pic>
      <xdr:nvPicPr>
        <xdr:cNvPr id="69" name="Picture 16" descr="DV-HI2360"/>
        <xdr:cNvPicPr>
          <a:picLocks noChangeAspect="1" noChangeArrowheads="1"/>
        </xdr:cNvPicPr>
      </xdr:nvPicPr>
      <xdr:blipFill>
        <a:blip xmlns:r="http://schemas.openxmlformats.org/officeDocument/2006/relationships" r:embed="rId41" cstate="print"/>
        <a:srcRect/>
        <a:stretch>
          <a:fillRect/>
        </a:stretch>
      </xdr:blipFill>
      <xdr:spPr bwMode="auto">
        <a:xfrm>
          <a:off x="285750" y="47901226"/>
          <a:ext cx="1066800" cy="781050"/>
        </a:xfrm>
        <a:prstGeom prst="rect">
          <a:avLst/>
        </a:prstGeom>
        <a:noFill/>
        <a:ln w="9525">
          <a:noFill/>
          <a:miter lim="800000"/>
          <a:headEnd/>
          <a:tailEnd/>
        </a:ln>
      </xdr:spPr>
    </xdr:pic>
    <xdr:clientData/>
  </xdr:twoCellAnchor>
  <xdr:twoCellAnchor editAs="oneCell">
    <xdr:from>
      <xdr:col>0</xdr:col>
      <xdr:colOff>514351</xdr:colOff>
      <xdr:row>15</xdr:row>
      <xdr:rowOff>209551</xdr:rowOff>
    </xdr:from>
    <xdr:to>
      <xdr:col>0</xdr:col>
      <xdr:colOff>1238251</xdr:colOff>
      <xdr:row>15</xdr:row>
      <xdr:rowOff>933451</xdr:rowOff>
    </xdr:to>
    <xdr:pic>
      <xdr:nvPicPr>
        <xdr:cNvPr id="7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514351" y="27984451"/>
          <a:ext cx="723900" cy="723900"/>
        </a:xfrm>
        <a:prstGeom prst="rect">
          <a:avLst/>
        </a:prstGeom>
        <a:noFill/>
        <a:ln w="9525">
          <a:noFill/>
          <a:miter lim="800000"/>
          <a:headEnd/>
          <a:tailEnd/>
        </a:ln>
      </xdr:spPr>
    </xdr:pic>
    <xdr:clientData/>
  </xdr:twoCellAnchor>
  <xdr:twoCellAnchor>
    <xdr:from>
      <xdr:col>0</xdr:col>
      <xdr:colOff>323850</xdr:colOff>
      <xdr:row>16</xdr:row>
      <xdr:rowOff>142875</xdr:rowOff>
    </xdr:from>
    <xdr:to>
      <xdr:col>0</xdr:col>
      <xdr:colOff>1540239</xdr:colOff>
      <xdr:row>16</xdr:row>
      <xdr:rowOff>923925</xdr:rowOff>
    </xdr:to>
    <xdr:pic>
      <xdr:nvPicPr>
        <xdr:cNvPr id="72"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323850" y="29146500"/>
          <a:ext cx="1216389" cy="781050"/>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27</xdr:row>
      <xdr:rowOff>0</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86690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G85"/>
  <sheetViews>
    <sheetView tabSelected="1" workbookViewId="0">
      <pane ySplit="1" topLeftCell="A26" activePane="bottomLeft" state="frozen"/>
      <selection activeCell="I10" sqref="I10"/>
      <selection pane="bottomLeft" activeCell="D29" sqref="D29:G29"/>
    </sheetView>
  </sheetViews>
  <sheetFormatPr defaultRowHeight="15"/>
  <cols>
    <col min="1" max="1" width="28.28515625" customWidth="1"/>
    <col min="2" max="2" width="28.42578125" customWidth="1"/>
    <col min="3" max="3" width="35.85546875" customWidth="1"/>
    <col min="4" max="5" width="14.5703125" style="60" customWidth="1"/>
    <col min="6" max="6" width="16.5703125" style="58" customWidth="1"/>
    <col min="7" max="7" width="14.28515625" style="58" customWidth="1"/>
  </cols>
  <sheetData>
    <row r="1" spans="1:7" ht="22.5">
      <c r="A1" s="12" t="s">
        <v>450</v>
      </c>
      <c r="B1" s="13" t="s">
        <v>448</v>
      </c>
      <c r="C1" s="16" t="s">
        <v>449</v>
      </c>
      <c r="D1" s="57" t="s">
        <v>10</v>
      </c>
      <c r="E1" s="14" t="s">
        <v>11</v>
      </c>
      <c r="F1" s="36" t="s">
        <v>12</v>
      </c>
      <c r="G1" s="36" t="s">
        <v>13</v>
      </c>
    </row>
    <row r="2" spans="1:7" ht="29.25" customHeight="1">
      <c r="A2" s="214" t="s">
        <v>452</v>
      </c>
      <c r="B2" s="214"/>
      <c r="C2" s="214"/>
      <c r="D2" s="214"/>
      <c r="E2" s="214"/>
    </row>
    <row r="3" spans="1:7" ht="108" customHeight="1">
      <c r="A3" s="3"/>
      <c r="B3" s="193" t="s">
        <v>915</v>
      </c>
      <c r="C3" s="17" t="s">
        <v>260</v>
      </c>
      <c r="D3" s="90">
        <v>88.16</v>
      </c>
      <c r="E3" s="90">
        <v>110.2</v>
      </c>
      <c r="F3" s="90">
        <v>124.526</v>
      </c>
      <c r="G3" s="90">
        <v>165.3</v>
      </c>
    </row>
    <row r="4" spans="1:7" ht="108" customHeight="1">
      <c r="A4" s="3"/>
      <c r="B4" s="193" t="s">
        <v>916</v>
      </c>
      <c r="C4" s="17" t="s">
        <v>188</v>
      </c>
      <c r="D4" s="90">
        <v>146.16</v>
      </c>
      <c r="E4" s="90">
        <v>173.2</v>
      </c>
      <c r="F4" s="90">
        <v>182.53</v>
      </c>
      <c r="G4" s="90">
        <v>238.3</v>
      </c>
    </row>
    <row r="5" spans="1:7" ht="113.25" customHeight="1">
      <c r="A5" s="3"/>
      <c r="B5" s="193" t="s">
        <v>869</v>
      </c>
      <c r="C5" s="17" t="s">
        <v>125</v>
      </c>
      <c r="D5" s="90">
        <v>168.5</v>
      </c>
      <c r="E5" s="90">
        <v>190.405</v>
      </c>
      <c r="F5" s="90">
        <v>215.15764999999996</v>
      </c>
      <c r="G5" s="90">
        <v>285.60750000000002</v>
      </c>
    </row>
    <row r="6" spans="1:7" ht="113.25" customHeight="1">
      <c r="A6" s="3"/>
      <c r="B6" s="193" t="s">
        <v>870</v>
      </c>
      <c r="C6" s="17" t="s">
        <v>189</v>
      </c>
      <c r="D6" s="90">
        <v>226.5</v>
      </c>
      <c r="E6" s="90">
        <v>253.41</v>
      </c>
      <c r="F6" s="90">
        <v>283.16000000000003</v>
      </c>
      <c r="G6" s="90">
        <v>358.61</v>
      </c>
    </row>
    <row r="7" spans="1:7" ht="132.75" customHeight="1">
      <c r="A7" s="3"/>
      <c r="B7" s="4" t="s">
        <v>489</v>
      </c>
      <c r="C7" s="17" t="s">
        <v>24</v>
      </c>
      <c r="D7" s="90">
        <v>113.02</v>
      </c>
      <c r="E7" s="90">
        <v>141.30000000000001</v>
      </c>
      <c r="F7" s="90">
        <v>148.34</v>
      </c>
      <c r="G7" s="90">
        <v>222.5</v>
      </c>
    </row>
    <row r="8" spans="1:7" ht="132.75" customHeight="1">
      <c r="A8" s="3"/>
      <c r="B8" s="4" t="s">
        <v>190</v>
      </c>
      <c r="C8" s="17" t="s">
        <v>24</v>
      </c>
      <c r="D8" s="90">
        <v>173.02</v>
      </c>
      <c r="E8" s="90">
        <v>211.3</v>
      </c>
      <c r="F8" s="90">
        <v>218.34</v>
      </c>
      <c r="G8" s="90">
        <v>291.91000000000003</v>
      </c>
    </row>
    <row r="9" spans="1:7" ht="189" customHeight="1">
      <c r="A9" s="3"/>
      <c r="B9" s="4" t="s">
        <v>490</v>
      </c>
      <c r="C9" s="17" t="s">
        <v>492</v>
      </c>
      <c r="D9" s="90">
        <v>306.72000000000003</v>
      </c>
      <c r="E9" s="90">
        <v>383.4</v>
      </c>
      <c r="F9" s="90">
        <v>402.58</v>
      </c>
      <c r="G9" s="90">
        <v>603.86</v>
      </c>
    </row>
    <row r="10" spans="1:7" ht="189" customHeight="1">
      <c r="A10" s="3"/>
      <c r="B10" s="4" t="s">
        <v>191</v>
      </c>
      <c r="C10" s="17" t="s">
        <v>492</v>
      </c>
      <c r="D10" s="90">
        <v>401.72</v>
      </c>
      <c r="E10" s="90">
        <v>478.4</v>
      </c>
      <c r="F10" s="90">
        <v>497.58</v>
      </c>
      <c r="G10" s="90">
        <v>698.86</v>
      </c>
    </row>
    <row r="11" spans="1:7" ht="99.75" customHeight="1">
      <c r="A11" s="3"/>
      <c r="B11" s="4" t="s">
        <v>610</v>
      </c>
      <c r="C11" s="20" t="s">
        <v>309</v>
      </c>
      <c r="D11" s="90">
        <v>46.8</v>
      </c>
      <c r="E11" s="90">
        <v>58.5</v>
      </c>
      <c r="F11" s="90">
        <v>61.43</v>
      </c>
      <c r="G11" s="90">
        <v>97.54</v>
      </c>
    </row>
    <row r="12" spans="1:7" ht="36.75" customHeight="1">
      <c r="A12" s="213" t="s">
        <v>354</v>
      </c>
      <c r="B12" s="213"/>
      <c r="C12" s="213"/>
      <c r="D12" s="213"/>
      <c r="E12" s="213"/>
      <c r="F12" s="62"/>
      <c r="G12" s="62"/>
    </row>
    <row r="13" spans="1:7" ht="91.5" customHeight="1">
      <c r="A13" s="215"/>
      <c r="B13" s="45" t="s">
        <v>2</v>
      </c>
      <c r="C13" s="81" t="s">
        <v>14</v>
      </c>
      <c r="D13" s="134">
        <v>21.51</v>
      </c>
      <c r="E13" s="130">
        <v>26.89</v>
      </c>
      <c r="F13" s="130">
        <v>35.9</v>
      </c>
      <c r="G13" s="130">
        <v>39.450000000000003</v>
      </c>
    </row>
    <row r="14" spans="1:7" ht="86.25" customHeight="1">
      <c r="A14" s="216"/>
      <c r="B14" s="45" t="s">
        <v>15</v>
      </c>
      <c r="C14" s="81" t="s">
        <v>16</v>
      </c>
      <c r="D14" s="134">
        <v>24.955199999999998</v>
      </c>
      <c r="E14" s="134">
        <v>31.193999999999999</v>
      </c>
      <c r="F14" s="134">
        <v>41.247</v>
      </c>
      <c r="G14" s="134">
        <v>45.369</v>
      </c>
    </row>
    <row r="15" spans="1:7" ht="93.75" customHeight="1">
      <c r="A15" s="215"/>
      <c r="B15" s="45" t="s">
        <v>17</v>
      </c>
      <c r="C15" s="81" t="s">
        <v>18</v>
      </c>
      <c r="D15" s="134">
        <v>21.51</v>
      </c>
      <c r="E15" s="130">
        <v>26.89</v>
      </c>
      <c r="F15" s="130">
        <v>35.9</v>
      </c>
      <c r="G15" s="130">
        <v>39.450000000000003</v>
      </c>
    </row>
    <row r="16" spans="1:7" ht="92.25" customHeight="1">
      <c r="A16" s="216"/>
      <c r="B16" s="45" t="s">
        <v>19</v>
      </c>
      <c r="C16" s="81" t="s">
        <v>16</v>
      </c>
      <c r="D16" s="134">
        <v>24.955199999999998</v>
      </c>
      <c r="E16" s="134">
        <v>31.193999999999999</v>
      </c>
      <c r="F16" s="134">
        <v>41.247</v>
      </c>
      <c r="G16" s="134">
        <v>45.369</v>
      </c>
    </row>
    <row r="17" spans="1:7" ht="87.75" customHeight="1">
      <c r="A17" s="82"/>
      <c r="B17" s="45" t="s">
        <v>20</v>
      </c>
      <c r="C17" s="81" t="s">
        <v>21</v>
      </c>
      <c r="D17" s="134">
        <v>20.79</v>
      </c>
      <c r="E17" s="130">
        <v>25.92</v>
      </c>
      <c r="F17" s="130">
        <v>35.869999999999997</v>
      </c>
      <c r="G17" s="130">
        <v>39.450000000000003</v>
      </c>
    </row>
    <row r="18" spans="1:7" ht="65.25" customHeight="1">
      <c r="A18" s="82"/>
      <c r="B18" s="45" t="s">
        <v>918</v>
      </c>
      <c r="C18" s="81" t="s">
        <v>173</v>
      </c>
      <c r="D18" s="134">
        <v>23.77</v>
      </c>
      <c r="E18" s="130">
        <v>29.71</v>
      </c>
      <c r="F18" s="130">
        <v>37.130000000000003</v>
      </c>
      <c r="G18" s="130">
        <v>38.99</v>
      </c>
    </row>
    <row r="19" spans="1:7" ht="87" customHeight="1">
      <c r="A19" s="82" t="s">
        <v>487</v>
      </c>
      <c r="B19" s="45" t="s">
        <v>488</v>
      </c>
      <c r="C19" s="81" t="s">
        <v>679</v>
      </c>
      <c r="D19" s="134">
        <v>25.29</v>
      </c>
      <c r="E19" s="130">
        <v>31.61</v>
      </c>
      <c r="F19" s="130">
        <v>39.51</v>
      </c>
      <c r="G19" s="130">
        <v>43.46</v>
      </c>
    </row>
    <row r="20" spans="1:7" ht="94.5" customHeight="1">
      <c r="A20" s="215"/>
      <c r="B20" s="45" t="s">
        <v>680</v>
      </c>
      <c r="C20" s="81" t="s">
        <v>681</v>
      </c>
      <c r="D20" s="134">
        <v>29.81</v>
      </c>
      <c r="E20" s="130">
        <v>37.26</v>
      </c>
      <c r="F20" s="130">
        <v>42.1</v>
      </c>
      <c r="G20" s="130">
        <v>53.71</v>
      </c>
    </row>
    <row r="21" spans="1:7" ht="91.5" customHeight="1">
      <c r="A21" s="216"/>
      <c r="B21" s="45" t="s">
        <v>682</v>
      </c>
      <c r="C21" s="81" t="s">
        <v>23</v>
      </c>
      <c r="D21" s="134">
        <v>50.2</v>
      </c>
      <c r="E21" s="130">
        <v>62.75</v>
      </c>
      <c r="F21" s="130">
        <v>78.319999999999993</v>
      </c>
      <c r="G21" s="130">
        <v>86.1</v>
      </c>
    </row>
    <row r="22" spans="1:7" ht="71.25" customHeight="1">
      <c r="A22" s="215"/>
      <c r="B22" s="45" t="s">
        <v>688</v>
      </c>
      <c r="C22" s="81" t="s">
        <v>121</v>
      </c>
      <c r="D22" s="134">
        <v>22.99</v>
      </c>
      <c r="E22" s="130">
        <v>28.73</v>
      </c>
      <c r="F22" s="130">
        <v>38.159999999999997</v>
      </c>
      <c r="G22" s="130">
        <v>41.09</v>
      </c>
    </row>
    <row r="23" spans="1:7" ht="54.75" customHeight="1">
      <c r="A23" s="216"/>
      <c r="B23" s="45" t="s">
        <v>122</v>
      </c>
      <c r="C23" s="81" t="s">
        <v>123</v>
      </c>
      <c r="D23" s="134">
        <v>26.63</v>
      </c>
      <c r="E23" s="130">
        <v>33.29</v>
      </c>
      <c r="F23" s="130">
        <v>43.86</v>
      </c>
      <c r="G23" s="130">
        <v>48.25</v>
      </c>
    </row>
    <row r="24" spans="1:7" ht="65.25" customHeight="1">
      <c r="A24" s="82"/>
      <c r="B24" s="45" t="s">
        <v>324</v>
      </c>
      <c r="C24" s="81" t="s">
        <v>687</v>
      </c>
      <c r="D24" s="134">
        <v>29.79</v>
      </c>
      <c r="E24" s="130">
        <v>37.229999999999997</v>
      </c>
      <c r="F24" s="130">
        <v>49.91</v>
      </c>
      <c r="G24" s="130">
        <v>52.41</v>
      </c>
    </row>
    <row r="25" spans="1:7" ht="80.25" customHeight="1">
      <c r="A25" s="82" t="s">
        <v>124</v>
      </c>
      <c r="B25" s="139" t="s">
        <v>414</v>
      </c>
      <c r="C25" s="140" t="s">
        <v>415</v>
      </c>
      <c r="D25" s="141">
        <v>19.86</v>
      </c>
      <c r="E25" s="142">
        <v>24.83</v>
      </c>
      <c r="F25" s="142">
        <v>33.29</v>
      </c>
      <c r="G25" s="142">
        <v>36.619999999999997</v>
      </c>
    </row>
    <row r="26" spans="1:7" ht="89.25" customHeight="1">
      <c r="B26" s="45" t="s">
        <v>416</v>
      </c>
      <c r="C26" s="81" t="s">
        <v>417</v>
      </c>
      <c r="D26" s="134">
        <v>23.31</v>
      </c>
      <c r="E26" s="130">
        <v>29.14</v>
      </c>
      <c r="F26" s="130">
        <v>38.67</v>
      </c>
      <c r="G26" s="130">
        <v>42.54</v>
      </c>
    </row>
    <row r="27" spans="1:7" ht="71.25" customHeight="1">
      <c r="A27" s="215"/>
      <c r="B27" s="45" t="s">
        <v>418</v>
      </c>
      <c r="C27" s="81" t="s">
        <v>419</v>
      </c>
      <c r="D27" s="134">
        <v>28.88</v>
      </c>
      <c r="E27" s="130">
        <v>36.1</v>
      </c>
      <c r="F27" s="130">
        <v>40.79</v>
      </c>
      <c r="G27" s="130">
        <v>52.11</v>
      </c>
    </row>
    <row r="28" spans="1:7" ht="86.25" customHeight="1">
      <c r="A28" s="216"/>
      <c r="B28" s="45" t="s">
        <v>420</v>
      </c>
      <c r="C28" s="81" t="s">
        <v>648</v>
      </c>
      <c r="D28" s="134">
        <v>43.51</v>
      </c>
      <c r="E28" s="130">
        <v>54.39</v>
      </c>
      <c r="F28" s="130">
        <v>76.97</v>
      </c>
      <c r="G28" s="130">
        <v>84.68</v>
      </c>
    </row>
    <row r="29" spans="1:7" ht="108" customHeight="1">
      <c r="A29" s="82"/>
      <c r="B29" s="45" t="s">
        <v>649</v>
      </c>
      <c r="C29" s="81" t="s">
        <v>650</v>
      </c>
      <c r="D29" s="134">
        <v>28.88</v>
      </c>
      <c r="E29" s="130">
        <v>36.1</v>
      </c>
      <c r="F29" s="130">
        <v>40.79</v>
      </c>
      <c r="G29" s="130">
        <v>52.11</v>
      </c>
    </row>
    <row r="30" spans="1:7" ht="108" customHeight="1">
      <c r="A30" s="82" t="s">
        <v>651</v>
      </c>
      <c r="B30" s="45" t="s">
        <v>652</v>
      </c>
      <c r="C30" s="81" t="s">
        <v>653</v>
      </c>
      <c r="D30" s="134">
        <v>37.299999999999997</v>
      </c>
      <c r="E30" s="130">
        <v>46.28</v>
      </c>
      <c r="F30" s="130">
        <v>61.23</v>
      </c>
      <c r="G30" s="130">
        <v>64.28</v>
      </c>
    </row>
    <row r="31" spans="1:7" ht="108" customHeight="1">
      <c r="A31" s="82" t="s">
        <v>651</v>
      </c>
      <c r="B31" s="45" t="s">
        <v>654</v>
      </c>
      <c r="C31" s="81" t="s">
        <v>3</v>
      </c>
      <c r="D31" s="134">
        <v>46.35</v>
      </c>
      <c r="E31" s="130">
        <v>57.93</v>
      </c>
      <c r="F31" s="130">
        <v>64.11</v>
      </c>
      <c r="G31" s="130">
        <v>67.31</v>
      </c>
    </row>
    <row r="32" spans="1:7" ht="64.5" customHeight="1">
      <c r="A32" s="82"/>
      <c r="B32" s="83" t="s">
        <v>516</v>
      </c>
      <c r="C32" s="81" t="s">
        <v>686</v>
      </c>
      <c r="D32" s="134">
        <v>22.57</v>
      </c>
      <c r="E32" s="130">
        <v>28.21</v>
      </c>
      <c r="F32" s="130">
        <v>35.270000000000003</v>
      </c>
      <c r="G32" s="130">
        <v>37.4</v>
      </c>
    </row>
    <row r="33" spans="1:7" ht="108" customHeight="1">
      <c r="A33" s="82" t="s">
        <v>4</v>
      </c>
      <c r="B33" s="45" t="s">
        <v>5</v>
      </c>
      <c r="C33" s="81" t="s">
        <v>6</v>
      </c>
      <c r="D33" s="134">
        <v>39.29</v>
      </c>
      <c r="E33" s="130">
        <v>49.11</v>
      </c>
      <c r="F33" s="130">
        <v>64.11</v>
      </c>
      <c r="G33" s="130">
        <v>67.31</v>
      </c>
    </row>
    <row r="34" spans="1:7" ht="108" customHeight="1">
      <c r="A34" s="82" t="s">
        <v>4</v>
      </c>
      <c r="B34" s="45" t="s">
        <v>7</v>
      </c>
      <c r="C34" s="81" t="s">
        <v>8</v>
      </c>
      <c r="D34" s="134">
        <v>53.92</v>
      </c>
      <c r="E34" s="130">
        <v>67.400000000000006</v>
      </c>
      <c r="F34" s="130">
        <v>98.46</v>
      </c>
      <c r="G34" s="130">
        <v>103.38</v>
      </c>
    </row>
    <row r="35" spans="1:7" ht="36.75" customHeight="1">
      <c r="A35" s="212" t="s">
        <v>353</v>
      </c>
      <c r="B35" s="212"/>
      <c r="C35" s="212"/>
      <c r="D35" s="212"/>
      <c r="E35" s="212"/>
      <c r="F35" s="77"/>
      <c r="G35" s="77"/>
    </row>
    <row r="36" spans="1:7" ht="78" customHeight="1">
      <c r="A36" s="215" t="s">
        <v>325</v>
      </c>
      <c r="B36" s="45" t="s">
        <v>9</v>
      </c>
      <c r="C36" s="81" t="s">
        <v>633</v>
      </c>
      <c r="D36" s="134">
        <v>42.3</v>
      </c>
      <c r="E36" s="130">
        <v>52.88</v>
      </c>
      <c r="F36" s="130">
        <v>68.34</v>
      </c>
      <c r="G36" s="130">
        <v>75.180000000000007</v>
      </c>
    </row>
    <row r="37" spans="1:7" ht="86.25" customHeight="1">
      <c r="A37" s="216"/>
      <c r="B37" s="45" t="s">
        <v>634</v>
      </c>
      <c r="C37" s="81" t="s">
        <v>388</v>
      </c>
      <c r="D37" s="134">
        <v>56.21</v>
      </c>
      <c r="E37" s="130">
        <v>70.260000000000005</v>
      </c>
      <c r="F37" s="130">
        <v>97.92</v>
      </c>
      <c r="G37" s="130">
        <v>107.74</v>
      </c>
    </row>
    <row r="38" spans="1:7" ht="62.25" customHeight="1">
      <c r="A38" s="78"/>
      <c r="B38" s="45" t="s">
        <v>389</v>
      </c>
      <c r="C38" s="81" t="s">
        <v>390</v>
      </c>
      <c r="D38" s="134">
        <v>19.71</v>
      </c>
      <c r="E38" s="130">
        <v>24.64</v>
      </c>
      <c r="F38" s="130">
        <v>33.049999999999997</v>
      </c>
      <c r="G38" s="130">
        <v>36.36</v>
      </c>
    </row>
    <row r="39" spans="1:7" ht="46.5" customHeight="1">
      <c r="A39" s="215" t="s">
        <v>352</v>
      </c>
      <c r="B39" s="45" t="s">
        <v>391</v>
      </c>
      <c r="C39" s="81" t="s">
        <v>392</v>
      </c>
      <c r="D39" s="134">
        <v>24.12</v>
      </c>
      <c r="E39" s="130">
        <v>30.15</v>
      </c>
      <c r="F39" s="130">
        <v>43.07</v>
      </c>
      <c r="G39" s="130">
        <v>45.23</v>
      </c>
    </row>
    <row r="40" spans="1:7" ht="60" customHeight="1">
      <c r="A40" s="216"/>
      <c r="B40" s="45" t="s">
        <v>393</v>
      </c>
      <c r="C40" s="81" t="s">
        <v>394</v>
      </c>
      <c r="D40" s="134">
        <v>27.57</v>
      </c>
      <c r="E40" s="130">
        <v>34.46</v>
      </c>
      <c r="F40" s="130">
        <v>28.94</v>
      </c>
      <c r="G40" s="130">
        <v>38.44</v>
      </c>
    </row>
    <row r="41" spans="1:7" ht="36.75" customHeight="1">
      <c r="A41" s="212" t="s">
        <v>355</v>
      </c>
      <c r="B41" s="212"/>
      <c r="C41" s="212"/>
      <c r="D41" s="212"/>
      <c r="E41" s="212"/>
      <c r="F41" s="77"/>
      <c r="G41" s="77"/>
    </row>
    <row r="42" spans="1:7" ht="66" customHeight="1">
      <c r="A42" s="44"/>
      <c r="B42" s="45" t="s">
        <v>180</v>
      </c>
      <c r="C42" s="45" t="s">
        <v>181</v>
      </c>
      <c r="D42" s="136">
        <v>87.65</v>
      </c>
      <c r="E42" s="136">
        <v>92.53</v>
      </c>
      <c r="F42" s="135">
        <v>142.68</v>
      </c>
      <c r="G42" s="136">
        <v>164.6</v>
      </c>
    </row>
    <row r="43" spans="1:7" ht="77.25" customHeight="1">
      <c r="A43" s="79" t="s">
        <v>421</v>
      </c>
      <c r="B43" s="80" t="s">
        <v>263</v>
      </c>
      <c r="C43" s="80" t="s">
        <v>685</v>
      </c>
      <c r="D43" s="135">
        <v>38.610526315789485</v>
      </c>
      <c r="E43" s="137">
        <v>48.26315789473685</v>
      </c>
      <c r="F43" s="137">
        <v>60.328947368421062</v>
      </c>
      <c r="G43" s="137">
        <v>63.345394736842117</v>
      </c>
    </row>
    <row r="44" spans="1:7" ht="108" customHeight="1">
      <c r="A44" s="82" t="s">
        <v>182</v>
      </c>
      <c r="B44" s="45" t="s">
        <v>183</v>
      </c>
      <c r="C44" s="45" t="s">
        <v>184</v>
      </c>
      <c r="D44" s="135">
        <v>45.01</v>
      </c>
      <c r="E44" s="136">
        <v>56.26</v>
      </c>
      <c r="F44" s="136">
        <v>72.58</v>
      </c>
      <c r="G44" s="136">
        <v>76.2</v>
      </c>
    </row>
    <row r="45" spans="1:7" ht="79.5" customHeight="1">
      <c r="A45" s="82" t="s">
        <v>185</v>
      </c>
      <c r="B45" s="45" t="s">
        <v>186</v>
      </c>
      <c r="C45" s="45" t="s">
        <v>187</v>
      </c>
      <c r="D45" s="135">
        <v>24.28</v>
      </c>
      <c r="E45" s="136">
        <v>30.36</v>
      </c>
      <c r="F45" s="136">
        <v>41.99</v>
      </c>
      <c r="G45" s="136">
        <v>43.89</v>
      </c>
    </row>
    <row r="46" spans="1:7" ht="77.25" customHeight="1">
      <c r="A46" s="44"/>
      <c r="B46" s="45" t="s">
        <v>356</v>
      </c>
      <c r="C46" s="45" t="s">
        <v>484</v>
      </c>
      <c r="D46" s="134">
        <v>35.75</v>
      </c>
      <c r="E46" s="130">
        <v>44.69</v>
      </c>
      <c r="F46" s="130">
        <v>57.65</v>
      </c>
      <c r="G46" s="130">
        <v>60.45</v>
      </c>
    </row>
    <row r="47" spans="1:7" ht="50.25" customHeight="1">
      <c r="A47" s="217"/>
      <c r="B47" s="45" t="s">
        <v>305</v>
      </c>
      <c r="C47" s="45" t="s">
        <v>306</v>
      </c>
      <c r="D47" s="134">
        <v>48.6</v>
      </c>
      <c r="E47" s="130">
        <v>60.75</v>
      </c>
      <c r="F47" s="130">
        <v>75.94</v>
      </c>
      <c r="G47" s="130">
        <v>79.73</v>
      </c>
    </row>
    <row r="48" spans="1:7" ht="81" customHeight="1">
      <c r="A48" s="218"/>
      <c r="B48" s="45" t="s">
        <v>307</v>
      </c>
      <c r="C48" s="45" t="s">
        <v>179</v>
      </c>
      <c r="D48" s="134">
        <v>70.8</v>
      </c>
      <c r="E48" s="130">
        <v>88.5</v>
      </c>
      <c r="F48" s="130">
        <v>110.6</v>
      </c>
      <c r="G48" s="130">
        <v>116.16</v>
      </c>
    </row>
    <row r="49" spans="1:7" ht="36.75" customHeight="1">
      <c r="A49" s="212" t="s">
        <v>321</v>
      </c>
      <c r="B49" s="212"/>
      <c r="C49" s="212"/>
      <c r="D49" s="212"/>
      <c r="E49" s="212"/>
      <c r="F49" s="77"/>
      <c r="G49" s="77"/>
    </row>
    <row r="50" spans="1:7" ht="102.75" customHeight="1">
      <c r="A50" s="82" t="s">
        <v>316</v>
      </c>
      <c r="B50" s="45" t="s">
        <v>318</v>
      </c>
      <c r="C50" s="53" t="s">
        <v>622</v>
      </c>
      <c r="D50" s="138">
        <v>282.464</v>
      </c>
      <c r="E50" s="132">
        <v>353.08</v>
      </c>
      <c r="F50" s="132">
        <v>441.35</v>
      </c>
      <c r="G50" s="132">
        <v>463.42</v>
      </c>
    </row>
    <row r="51" spans="1:7" ht="113.25" customHeight="1">
      <c r="A51" s="82" t="s">
        <v>316</v>
      </c>
      <c r="B51" s="45" t="s">
        <v>317</v>
      </c>
      <c r="C51" s="53" t="s">
        <v>453</v>
      </c>
      <c r="D51" s="138">
        <v>239.91200000000001</v>
      </c>
      <c r="E51" s="132">
        <v>299.89</v>
      </c>
      <c r="F51" s="132">
        <v>375.62</v>
      </c>
      <c r="G51" s="132">
        <v>394.4</v>
      </c>
    </row>
    <row r="52" spans="1:7" ht="117.75" customHeight="1">
      <c r="A52" s="87" t="s">
        <v>319</v>
      </c>
      <c r="B52" s="45" t="s">
        <v>320</v>
      </c>
      <c r="C52" s="53" t="s">
        <v>630</v>
      </c>
      <c r="D52" s="138">
        <v>271.68</v>
      </c>
      <c r="E52" s="132">
        <v>339.6</v>
      </c>
      <c r="F52" s="132">
        <v>454.5</v>
      </c>
      <c r="G52" s="132">
        <v>466</v>
      </c>
    </row>
    <row r="53" spans="1:7" ht="105.75" customHeight="1">
      <c r="A53" s="82" t="s">
        <v>566</v>
      </c>
      <c r="B53" s="45" t="s">
        <v>567</v>
      </c>
      <c r="C53" s="53" t="s">
        <v>398</v>
      </c>
      <c r="D53" s="138">
        <v>391.96800000000002</v>
      </c>
      <c r="E53" s="132">
        <v>489.96</v>
      </c>
      <c r="F53" s="132">
        <v>738.7</v>
      </c>
      <c r="G53" s="132">
        <v>775.64</v>
      </c>
    </row>
    <row r="54" spans="1:7" ht="137.25" customHeight="1">
      <c r="A54" s="82"/>
      <c r="B54" s="45" t="s">
        <v>568</v>
      </c>
      <c r="C54" s="53" t="s">
        <v>264</v>
      </c>
      <c r="D54" s="138">
        <v>216.32</v>
      </c>
      <c r="E54" s="132">
        <v>270.39999999999998</v>
      </c>
      <c r="F54" s="132">
        <v>338</v>
      </c>
      <c r="G54" s="132">
        <v>354.88</v>
      </c>
    </row>
    <row r="55" spans="1:7" ht="130.5" customHeight="1">
      <c r="A55" s="82"/>
      <c r="B55" s="45" t="s">
        <v>265</v>
      </c>
      <c r="C55" s="53" t="s">
        <v>264</v>
      </c>
      <c r="D55" s="138">
        <v>216.32</v>
      </c>
      <c r="E55" s="132">
        <v>270.39999999999998</v>
      </c>
      <c r="F55" s="132">
        <v>338</v>
      </c>
      <c r="G55" s="132">
        <v>354.88</v>
      </c>
    </row>
    <row r="56" spans="1:7" ht="92.25" customHeight="1">
      <c r="A56" s="82"/>
      <c r="B56" s="45" t="s">
        <v>399</v>
      </c>
      <c r="C56" s="53" t="s">
        <v>400</v>
      </c>
      <c r="D56" s="138">
        <v>239.28</v>
      </c>
      <c r="E56" s="132">
        <v>299.10000000000002</v>
      </c>
      <c r="F56" s="132">
        <v>373.9</v>
      </c>
      <c r="G56" s="132">
        <v>392.6</v>
      </c>
    </row>
    <row r="57" spans="1:7" ht="87.75" customHeight="1">
      <c r="A57" s="82"/>
      <c r="B57" s="45" t="s">
        <v>399</v>
      </c>
      <c r="C57" s="53" t="s">
        <v>422</v>
      </c>
      <c r="D57" s="138">
        <v>216.32</v>
      </c>
      <c r="E57" s="132">
        <v>270.39999999999998</v>
      </c>
      <c r="F57" s="132">
        <v>338</v>
      </c>
      <c r="G57" s="132">
        <v>354.88</v>
      </c>
    </row>
    <row r="58" spans="1:7" ht="108" customHeight="1">
      <c r="A58" s="82" t="s">
        <v>266</v>
      </c>
      <c r="B58" s="45" t="s">
        <v>267</v>
      </c>
      <c r="C58" s="53" t="s">
        <v>268</v>
      </c>
      <c r="D58" s="138">
        <v>188</v>
      </c>
      <c r="E58" s="132">
        <v>235</v>
      </c>
      <c r="F58" s="132">
        <v>375.62</v>
      </c>
      <c r="G58" s="132">
        <v>394.4</v>
      </c>
    </row>
    <row r="59" spans="1:7" ht="108" customHeight="1">
      <c r="A59" s="82" t="s">
        <v>266</v>
      </c>
      <c r="B59" s="45" t="s">
        <v>269</v>
      </c>
      <c r="C59" s="53" t="s">
        <v>270</v>
      </c>
      <c r="D59" s="138">
        <v>188</v>
      </c>
      <c r="E59" s="132">
        <v>235</v>
      </c>
      <c r="F59" s="132">
        <v>375.62</v>
      </c>
      <c r="G59" s="132">
        <v>394.4</v>
      </c>
    </row>
    <row r="60" spans="1:7" ht="36.75" customHeight="1">
      <c r="A60" s="212" t="s">
        <v>401</v>
      </c>
      <c r="B60" s="212"/>
      <c r="C60" s="212"/>
      <c r="D60" s="212"/>
      <c r="E60" s="212"/>
      <c r="F60" s="77"/>
      <c r="G60" s="77"/>
    </row>
    <row r="61" spans="1:7" ht="94.5" customHeight="1">
      <c r="A61" s="87" t="s">
        <v>402</v>
      </c>
      <c r="B61" s="45" t="s">
        <v>273</v>
      </c>
      <c r="C61" s="53" t="s">
        <v>513</v>
      </c>
      <c r="D61" s="135">
        <v>103.36</v>
      </c>
      <c r="E61" s="136">
        <v>129.19999999999999</v>
      </c>
      <c r="F61" s="136">
        <v>199</v>
      </c>
      <c r="G61" s="136">
        <v>218.9</v>
      </c>
    </row>
    <row r="62" spans="1:7" ht="108.75" customHeight="1">
      <c r="A62" s="82" t="s">
        <v>514</v>
      </c>
      <c r="B62" s="45" t="s">
        <v>515</v>
      </c>
      <c r="C62" s="53" t="s">
        <v>326</v>
      </c>
      <c r="D62" s="135">
        <v>103.36</v>
      </c>
      <c r="E62" s="136">
        <v>129.19999999999999</v>
      </c>
      <c r="F62" s="136">
        <v>199</v>
      </c>
      <c r="G62" s="136">
        <v>218.9</v>
      </c>
    </row>
    <row r="63" spans="1:7" ht="108" customHeight="1">
      <c r="A63" s="82" t="s">
        <v>327</v>
      </c>
      <c r="B63" s="45" t="s">
        <v>328</v>
      </c>
      <c r="C63" s="53" t="s">
        <v>329</v>
      </c>
      <c r="D63" s="135">
        <v>95.36</v>
      </c>
      <c r="E63" s="136">
        <v>119.2</v>
      </c>
      <c r="F63" s="136">
        <v>199</v>
      </c>
      <c r="G63" s="136">
        <v>218.9</v>
      </c>
    </row>
    <row r="64" spans="1:7" ht="108" customHeight="1">
      <c r="A64" s="82" t="s">
        <v>330</v>
      </c>
      <c r="B64" s="45" t="s">
        <v>331</v>
      </c>
      <c r="C64" s="53" t="s">
        <v>332</v>
      </c>
      <c r="D64" s="135">
        <v>103.36</v>
      </c>
      <c r="E64" s="136">
        <v>129.19999999999999</v>
      </c>
      <c r="F64" s="136">
        <v>199</v>
      </c>
      <c r="G64" s="136">
        <v>218.9</v>
      </c>
    </row>
    <row r="65" spans="1:7" ht="36.75" customHeight="1">
      <c r="A65" s="212" t="s">
        <v>917</v>
      </c>
      <c r="B65" s="212"/>
      <c r="C65" s="212"/>
      <c r="D65" s="212"/>
      <c r="E65" s="212"/>
      <c r="F65" s="77"/>
      <c r="G65" s="77"/>
    </row>
    <row r="66" spans="1:7" ht="108" customHeight="1">
      <c r="A66" s="82" t="s">
        <v>333</v>
      </c>
      <c r="B66" s="45" t="s">
        <v>334</v>
      </c>
      <c r="C66" s="45" t="s">
        <v>335</v>
      </c>
      <c r="D66" s="135">
        <v>10.8</v>
      </c>
      <c r="E66" s="136">
        <v>13.5</v>
      </c>
      <c r="F66" s="136">
        <v>17.91</v>
      </c>
      <c r="G66" s="136">
        <v>19.7</v>
      </c>
    </row>
    <row r="67" spans="1:7" ht="108" customHeight="1">
      <c r="A67" s="82" t="s">
        <v>336</v>
      </c>
      <c r="B67" s="45" t="s">
        <v>337</v>
      </c>
      <c r="C67" s="45" t="s">
        <v>338</v>
      </c>
      <c r="D67" s="135">
        <v>135.36000000000001</v>
      </c>
      <c r="E67" s="136">
        <v>169.2</v>
      </c>
      <c r="F67" s="136">
        <v>224</v>
      </c>
      <c r="G67" s="136">
        <v>235.2</v>
      </c>
    </row>
    <row r="68" spans="1:7" ht="108" customHeight="1">
      <c r="A68" s="44"/>
      <c r="B68" s="45" t="s">
        <v>339</v>
      </c>
      <c r="C68" s="45" t="s">
        <v>340</v>
      </c>
      <c r="D68" s="135">
        <v>21.344000000000001</v>
      </c>
      <c r="E68" s="136">
        <v>26.68</v>
      </c>
      <c r="F68" s="136">
        <v>33.340000000000003</v>
      </c>
      <c r="G68" s="136">
        <v>35.01</v>
      </c>
    </row>
    <row r="69" spans="1:7" ht="108" customHeight="1">
      <c r="A69" s="44"/>
      <c r="B69" s="45" t="s">
        <v>271</v>
      </c>
      <c r="C69" s="53" t="s">
        <v>272</v>
      </c>
      <c r="D69" s="135">
        <v>102.304</v>
      </c>
      <c r="E69" s="136">
        <v>127.88</v>
      </c>
      <c r="F69" s="136">
        <v>179.23</v>
      </c>
      <c r="G69" s="136">
        <v>188.2</v>
      </c>
    </row>
    <row r="70" spans="1:7" ht="36.75" customHeight="1">
      <c r="A70" s="212" t="s">
        <v>322</v>
      </c>
      <c r="B70" s="212"/>
      <c r="C70" s="212"/>
      <c r="D70" s="212"/>
      <c r="E70" s="212"/>
      <c r="F70" s="77"/>
      <c r="G70" s="77"/>
    </row>
    <row r="71" spans="1:7" ht="90.75" customHeight="1">
      <c r="A71" s="215" t="s">
        <v>341</v>
      </c>
      <c r="B71" s="45" t="s">
        <v>403</v>
      </c>
      <c r="C71" s="53" t="s">
        <v>342</v>
      </c>
      <c r="D71" s="135">
        <v>103.352</v>
      </c>
      <c r="E71" s="136">
        <v>129.19</v>
      </c>
      <c r="F71" s="136">
        <v>237.73</v>
      </c>
      <c r="G71" s="136">
        <v>249.62</v>
      </c>
    </row>
    <row r="72" spans="1:7" ht="104.25" customHeight="1">
      <c r="A72" s="216"/>
      <c r="B72" s="45" t="s">
        <v>404</v>
      </c>
      <c r="C72" s="53" t="s">
        <v>343</v>
      </c>
      <c r="D72" s="135">
        <v>119.44800000000001</v>
      </c>
      <c r="E72" s="136">
        <v>149.31</v>
      </c>
      <c r="F72" s="136">
        <v>304.14</v>
      </c>
      <c r="G72" s="136">
        <v>319.33999999999997</v>
      </c>
    </row>
    <row r="73" spans="1:7" ht="92.25" customHeight="1">
      <c r="A73" s="215" t="s">
        <v>341</v>
      </c>
      <c r="B73" s="45" t="s">
        <v>405</v>
      </c>
      <c r="C73" s="53" t="s">
        <v>580</v>
      </c>
      <c r="D73" s="135">
        <v>198.55200000000002</v>
      </c>
      <c r="E73" s="136">
        <v>248.19</v>
      </c>
      <c r="F73" s="136">
        <v>337.73</v>
      </c>
      <c r="G73" s="136">
        <v>354.62</v>
      </c>
    </row>
    <row r="74" spans="1:7" ht="103.5" customHeight="1">
      <c r="A74" s="219"/>
      <c r="B74" s="45" t="s">
        <v>406</v>
      </c>
      <c r="C74" s="53" t="s">
        <v>407</v>
      </c>
      <c r="D74" s="135">
        <f>SUM(E74*0.8)</f>
        <v>214.64800000000002</v>
      </c>
      <c r="E74" s="136">
        <v>268.31</v>
      </c>
      <c r="F74" s="136">
        <v>404.14</v>
      </c>
      <c r="G74" s="136">
        <v>424.35</v>
      </c>
    </row>
    <row r="75" spans="1:7" ht="65.25" customHeight="1">
      <c r="A75" s="215"/>
      <c r="B75" s="45" t="s">
        <v>581</v>
      </c>
      <c r="C75" s="81" t="s">
        <v>0</v>
      </c>
      <c r="D75" s="135">
        <v>68.688000000000002</v>
      </c>
      <c r="E75" s="136">
        <v>85.86</v>
      </c>
      <c r="F75" s="136">
        <v>109.8</v>
      </c>
      <c r="G75" s="136">
        <v>120.81</v>
      </c>
    </row>
    <row r="76" spans="1:7" ht="73.5" customHeight="1">
      <c r="A76" s="216"/>
      <c r="B76" s="45" t="s">
        <v>323</v>
      </c>
      <c r="C76" s="81" t="s">
        <v>1</v>
      </c>
      <c r="D76" s="135">
        <v>84.08</v>
      </c>
      <c r="E76" s="136">
        <v>105.1</v>
      </c>
      <c r="F76" s="136">
        <v>146.4</v>
      </c>
      <c r="G76" s="136">
        <v>161.02000000000001</v>
      </c>
    </row>
    <row r="77" spans="1:7" ht="51.75" customHeight="1">
      <c r="A77" s="214" t="s">
        <v>599</v>
      </c>
      <c r="B77" s="214"/>
      <c r="C77" s="214"/>
      <c r="D77" s="214"/>
      <c r="E77" s="214"/>
    </row>
    <row r="78" spans="1:7" ht="114.75">
      <c r="A78" s="3"/>
      <c r="B78" s="4" t="s">
        <v>600</v>
      </c>
      <c r="C78" s="20" t="s">
        <v>261</v>
      </c>
      <c r="D78" s="15">
        <v>9.99</v>
      </c>
      <c r="E78" s="15">
        <v>44.96</v>
      </c>
      <c r="F78" s="15">
        <v>47.21</v>
      </c>
      <c r="G78" s="15">
        <v>67.459999999999994</v>
      </c>
    </row>
    <row r="79" spans="1:7" ht="74.25" customHeight="1">
      <c r="A79" s="3"/>
      <c r="B79" s="4" t="s">
        <v>262</v>
      </c>
      <c r="C79" s="20" t="s">
        <v>174</v>
      </c>
      <c r="D79" s="15">
        <v>19.989999999999998</v>
      </c>
      <c r="E79" s="15">
        <v>113.5</v>
      </c>
      <c r="F79" s="15">
        <v>124.8</v>
      </c>
      <c r="G79" s="15">
        <v>187.2</v>
      </c>
    </row>
    <row r="80" spans="1:7" ht="74.25" customHeight="1">
      <c r="A80" s="3"/>
      <c r="B80" s="4" t="s">
        <v>195</v>
      </c>
      <c r="C80" s="20" t="s">
        <v>196</v>
      </c>
      <c r="D80" s="15">
        <v>29.99</v>
      </c>
      <c r="E80" s="15">
        <v>169.6</v>
      </c>
      <c r="F80" s="15">
        <v>186.59</v>
      </c>
      <c r="G80" s="15">
        <v>279.89999999999998</v>
      </c>
    </row>
    <row r="81" spans="1:7" ht="94.5" customHeight="1">
      <c r="A81" s="3"/>
      <c r="B81" s="4" t="s">
        <v>197</v>
      </c>
      <c r="C81" s="20" t="s">
        <v>198</v>
      </c>
      <c r="D81" s="15">
        <v>69.39</v>
      </c>
      <c r="E81" s="15">
        <v>167.72</v>
      </c>
      <c r="F81" s="15">
        <v>176.9</v>
      </c>
      <c r="G81" s="15">
        <v>251.5</v>
      </c>
    </row>
    <row r="82" spans="1:7" ht="99.75" customHeight="1">
      <c r="A82" s="3"/>
      <c r="B82" s="4" t="s">
        <v>199</v>
      </c>
      <c r="C82" s="20" t="s">
        <v>200</v>
      </c>
      <c r="D82" s="15">
        <v>97.43</v>
      </c>
      <c r="E82" s="15">
        <v>246.79</v>
      </c>
      <c r="F82" s="15">
        <v>259.13</v>
      </c>
      <c r="G82" s="15">
        <v>370.19</v>
      </c>
    </row>
    <row r="83" spans="1:7" ht="34.5" customHeight="1">
      <c r="A83" s="214" t="s">
        <v>201</v>
      </c>
      <c r="B83" s="214"/>
      <c r="C83" s="214"/>
      <c r="D83" s="214"/>
      <c r="E83" s="214"/>
    </row>
    <row r="84" spans="1:7" ht="107.25" customHeight="1">
      <c r="A84" s="3"/>
      <c r="B84" s="7" t="s">
        <v>202</v>
      </c>
      <c r="C84" s="20" t="s">
        <v>203</v>
      </c>
      <c r="D84" s="15">
        <v>265.2</v>
      </c>
      <c r="E84" s="15">
        <v>782.3</v>
      </c>
      <c r="F84" s="15">
        <v>851.5</v>
      </c>
      <c r="G84" s="15">
        <v>1064</v>
      </c>
    </row>
    <row r="85" spans="1:7" ht="135.75" customHeight="1">
      <c r="A85" s="3"/>
      <c r="B85" s="4" t="s">
        <v>258</v>
      </c>
      <c r="C85" s="18" t="s">
        <v>259</v>
      </c>
      <c r="D85" s="15">
        <v>115.5</v>
      </c>
      <c r="E85" s="15">
        <v>384.4</v>
      </c>
      <c r="F85" s="15">
        <v>403.59</v>
      </c>
      <c r="G85" s="15">
        <v>605.39</v>
      </c>
    </row>
  </sheetData>
  <mergeCells count="21">
    <mergeCell ref="A2:E2"/>
    <mergeCell ref="A77:E77"/>
    <mergeCell ref="A13:A14"/>
    <mergeCell ref="A15:A16"/>
    <mergeCell ref="A20:A21"/>
    <mergeCell ref="A60:E60"/>
    <mergeCell ref="A65:E65"/>
    <mergeCell ref="A70:E70"/>
    <mergeCell ref="A47:A48"/>
    <mergeCell ref="A49:E49"/>
    <mergeCell ref="A71:A72"/>
    <mergeCell ref="A22:A23"/>
    <mergeCell ref="A27:A28"/>
    <mergeCell ref="A35:E35"/>
    <mergeCell ref="A73:A74"/>
    <mergeCell ref="A75:A76"/>
    <mergeCell ref="A41:E41"/>
    <mergeCell ref="A12:E12"/>
    <mergeCell ref="A83:E83"/>
    <mergeCell ref="A36:A37"/>
    <mergeCell ref="A39:A40"/>
  </mergeCells>
  <phoneticPr fontId="4"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G52"/>
  <sheetViews>
    <sheetView topLeftCell="A7" workbookViewId="0">
      <selection activeCell="A3" sqref="A3:XFD3"/>
    </sheetView>
  </sheetViews>
  <sheetFormatPr defaultRowHeight="12.75"/>
  <cols>
    <col min="1" max="1" width="28.7109375" customWidth="1"/>
    <col min="2" max="2" width="29.140625" customWidth="1"/>
    <col min="3" max="3" width="36.7109375" customWidth="1"/>
    <col min="4" max="4" width="14" style="62" customWidth="1"/>
    <col min="5" max="5" width="18.140625" style="62" customWidth="1"/>
    <col min="6" max="6" width="13" style="62" customWidth="1"/>
    <col min="7" max="7" width="17" style="62" customWidth="1"/>
  </cols>
  <sheetData>
    <row r="1" spans="1:7" ht="22.5">
      <c r="A1" s="12" t="s">
        <v>450</v>
      </c>
      <c r="B1" s="13" t="s">
        <v>448</v>
      </c>
      <c r="C1" s="16" t="s">
        <v>449</v>
      </c>
      <c r="D1" s="57" t="s">
        <v>10</v>
      </c>
      <c r="E1" s="14" t="s">
        <v>11</v>
      </c>
      <c r="F1" s="36" t="s">
        <v>12</v>
      </c>
      <c r="G1" s="36" t="s">
        <v>13</v>
      </c>
    </row>
    <row r="2" spans="1:7" ht="84" customHeight="1">
      <c r="A2" s="3"/>
      <c r="B2" s="4" t="s">
        <v>371</v>
      </c>
      <c r="C2" s="4" t="s">
        <v>614</v>
      </c>
      <c r="D2" s="15">
        <v>75</v>
      </c>
      <c r="E2" s="15">
        <v>93.75</v>
      </c>
      <c r="F2" s="15">
        <v>98.438000000000002</v>
      </c>
      <c r="G2" s="15">
        <v>147.66</v>
      </c>
    </row>
    <row r="3" spans="1:7" ht="78" customHeight="1">
      <c r="A3" s="3"/>
      <c r="B3" s="4" t="s">
        <v>615</v>
      </c>
      <c r="C3" s="4" t="s">
        <v>616</v>
      </c>
      <c r="D3" s="15">
        <v>111.3</v>
      </c>
      <c r="E3" s="15">
        <v>139.19999999999999</v>
      </c>
      <c r="F3" s="15">
        <v>153</v>
      </c>
      <c r="G3" s="15">
        <v>209.6</v>
      </c>
    </row>
    <row r="4" spans="1:7" ht="70.5" customHeight="1">
      <c r="A4" s="3"/>
      <c r="B4" s="4" t="s">
        <v>617</v>
      </c>
      <c r="C4" s="4" t="s">
        <v>618</v>
      </c>
      <c r="D4" s="15">
        <v>61.15</v>
      </c>
      <c r="E4" s="15">
        <v>76.44</v>
      </c>
      <c r="F4" s="15">
        <v>80.259</v>
      </c>
      <c r="G4" s="15">
        <v>120.39</v>
      </c>
    </row>
    <row r="5" spans="1:7" ht="77.25" customHeight="1">
      <c r="A5" s="3"/>
      <c r="B5" s="4" t="s">
        <v>619</v>
      </c>
      <c r="C5" s="4" t="s">
        <v>620</v>
      </c>
      <c r="D5" s="15">
        <v>130.69999999999999</v>
      </c>
      <c r="E5" s="15">
        <v>163.30000000000001</v>
      </c>
      <c r="F5" s="15">
        <v>171.51</v>
      </c>
      <c r="G5" s="15">
        <v>257.27</v>
      </c>
    </row>
    <row r="6" spans="1:7" ht="108" customHeight="1"/>
    <row r="7" spans="1:7" ht="108" customHeight="1"/>
    <row r="8" spans="1:7" ht="108" customHeight="1"/>
    <row r="9" spans="1:7" ht="86.25" customHeight="1"/>
    <row r="10" spans="1:7" ht="108" customHeight="1"/>
    <row r="11" spans="1:7" ht="108" customHeight="1"/>
    <row r="12" spans="1:7" ht="108" customHeight="1"/>
    <row r="13" spans="1:7" ht="108" customHeight="1"/>
    <row r="14" spans="1:7" ht="108" customHeight="1"/>
    <row r="15" spans="1:7" ht="108" customHeight="1"/>
    <row r="16" spans="1:7" ht="108" customHeight="1"/>
    <row r="17" spans="4:5" ht="108" customHeight="1"/>
    <row r="18" spans="4:5" ht="108" customHeight="1"/>
    <row r="19" spans="4:5" ht="108" customHeight="1"/>
    <row r="20" spans="4:5" ht="108" customHeight="1"/>
    <row r="21" spans="4:5" ht="108" customHeight="1"/>
    <row r="22" spans="4:5" ht="108" customHeight="1"/>
    <row r="23" spans="4:5" ht="108" customHeight="1"/>
    <row r="24" spans="4:5" ht="108" customHeight="1"/>
    <row r="25" spans="4:5" ht="108" customHeight="1"/>
    <row r="26" spans="4:5" ht="108" customHeight="1"/>
    <row r="27" spans="4:5" ht="108" customHeight="1"/>
    <row r="28" spans="4:5" ht="108" customHeight="1"/>
    <row r="29" spans="4:5" ht="108" customHeight="1"/>
    <row r="30" spans="4:5" ht="108" customHeight="1"/>
    <row r="31" spans="4:5" ht="108" customHeight="1"/>
    <row r="32" spans="4:5" ht="108" customHeight="1">
      <c r="D32" s="62">
        <v>152.68</v>
      </c>
      <c r="E32" s="62">
        <v>174.6</v>
      </c>
    </row>
    <row r="33" spans="4:7" ht="108" customHeight="1">
      <c r="D33" s="59">
        <v>96.29</v>
      </c>
      <c r="E33" s="59">
        <v>120.36</v>
      </c>
      <c r="F33" s="59">
        <v>136</v>
      </c>
      <c r="G33" s="59">
        <v>180.54</v>
      </c>
    </row>
    <row r="34" spans="4:7" ht="108" customHeight="1"/>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sheetData>
  <phoneticPr fontId="4"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2"/>
  <dimension ref="A1:G37"/>
  <sheetViews>
    <sheetView topLeftCell="A7" workbookViewId="0">
      <selection activeCell="A23" sqref="A23"/>
    </sheetView>
  </sheetViews>
  <sheetFormatPr defaultRowHeight="12.75"/>
  <cols>
    <col min="1" max="1" width="24.42578125" customWidth="1"/>
    <col min="2" max="2" width="19.85546875" customWidth="1"/>
    <col min="3" max="3" width="30.5703125" customWidth="1"/>
    <col min="4" max="4" width="16.85546875" style="62" customWidth="1"/>
    <col min="5" max="5" width="17.85546875" style="62" customWidth="1"/>
    <col min="6" max="6" width="13.5703125" style="62" customWidth="1"/>
    <col min="7" max="7" width="15.7109375" style="62" customWidth="1"/>
    <col min="8" max="8" width="31.7109375" customWidth="1"/>
  </cols>
  <sheetData>
    <row r="1" spans="1:7" ht="22.5">
      <c r="A1" s="12" t="s">
        <v>450</v>
      </c>
      <c r="B1" s="21" t="s">
        <v>448</v>
      </c>
      <c r="C1" s="16" t="s">
        <v>449</v>
      </c>
      <c r="D1" s="57" t="s">
        <v>10</v>
      </c>
      <c r="E1" s="14" t="s">
        <v>11</v>
      </c>
      <c r="F1" s="36" t="s">
        <v>12</v>
      </c>
      <c r="G1" s="36" t="s">
        <v>13</v>
      </c>
    </row>
    <row r="2" spans="1:7" ht="37.5" customHeight="1">
      <c r="A2" s="234" t="s">
        <v>629</v>
      </c>
      <c r="B2" s="235"/>
      <c r="C2" s="236"/>
      <c r="D2" s="5"/>
      <c r="E2" s="5"/>
      <c r="F2" s="5"/>
      <c r="G2" s="5"/>
    </row>
    <row r="3" spans="1:7" ht="74.25" customHeight="1">
      <c r="A3" s="3"/>
      <c r="B3" s="4" t="s">
        <v>315</v>
      </c>
      <c r="C3" s="4" t="s">
        <v>499</v>
      </c>
      <c r="D3" s="90">
        <v>14.61</v>
      </c>
      <c r="E3" s="90">
        <v>18.260000000000002</v>
      </c>
      <c r="F3" s="90">
        <v>19.169</v>
      </c>
      <c r="G3" s="90">
        <v>28.754000000000001</v>
      </c>
    </row>
    <row r="4" spans="1:7" ht="80.25" customHeight="1">
      <c r="A4" s="3"/>
      <c r="B4" s="4" t="s">
        <v>500</v>
      </c>
      <c r="C4" s="4" t="s">
        <v>499</v>
      </c>
      <c r="D4" s="90">
        <v>15.4</v>
      </c>
      <c r="E4" s="90">
        <v>19.239999999999998</v>
      </c>
      <c r="F4" s="90">
        <v>20.206</v>
      </c>
      <c r="G4" s="90">
        <v>30.308</v>
      </c>
    </row>
    <row r="5" spans="1:7" ht="89.25" customHeight="1">
      <c r="A5" s="3"/>
      <c r="B5" s="4" t="s">
        <v>501</v>
      </c>
      <c r="C5" s="4" t="s">
        <v>499</v>
      </c>
      <c r="D5" s="90">
        <v>15.13</v>
      </c>
      <c r="E5" s="90">
        <v>18.91</v>
      </c>
      <c r="F5" s="90">
        <v>19.86</v>
      </c>
      <c r="G5" s="90">
        <v>29.79</v>
      </c>
    </row>
    <row r="6" spans="1:7" ht="91.5" customHeight="1">
      <c r="A6" s="3"/>
      <c r="B6" s="4" t="s">
        <v>502</v>
      </c>
      <c r="C6" s="4" t="s">
        <v>503</v>
      </c>
      <c r="D6" s="90">
        <v>11.053000000000001</v>
      </c>
      <c r="E6" s="90">
        <v>13.82</v>
      </c>
      <c r="F6" s="90">
        <v>14.507</v>
      </c>
      <c r="G6" s="90">
        <v>21.76</v>
      </c>
    </row>
    <row r="7" spans="1:7" ht="90" customHeight="1">
      <c r="A7" s="3"/>
      <c r="B7" s="4" t="s">
        <v>504</v>
      </c>
      <c r="C7" s="4" t="s">
        <v>503</v>
      </c>
      <c r="D7" s="90">
        <v>12.37</v>
      </c>
      <c r="E7" s="90">
        <v>15.46</v>
      </c>
      <c r="F7" s="90">
        <v>16.234000000000002</v>
      </c>
      <c r="G7" s="90">
        <v>24.35</v>
      </c>
    </row>
    <row r="8" spans="1:7" ht="81" customHeight="1">
      <c r="A8" s="3"/>
      <c r="B8" s="4" t="s">
        <v>505</v>
      </c>
      <c r="C8" s="4" t="s">
        <v>499</v>
      </c>
      <c r="D8" s="90">
        <v>12.76</v>
      </c>
      <c r="E8" s="90">
        <v>15.95</v>
      </c>
      <c r="F8" s="90">
        <v>16.751999999999999</v>
      </c>
      <c r="G8" s="90">
        <v>25.126999999999999</v>
      </c>
    </row>
    <row r="9" spans="1:7" ht="76.5">
      <c r="A9" s="3"/>
      <c r="B9" s="4" t="s">
        <v>506</v>
      </c>
      <c r="C9" s="4" t="s">
        <v>503</v>
      </c>
      <c r="D9" s="90">
        <v>22.5</v>
      </c>
      <c r="E9" s="90">
        <v>28.13</v>
      </c>
      <c r="F9" s="90">
        <v>29.530999999999999</v>
      </c>
      <c r="G9" s="90">
        <v>44.296999999999997</v>
      </c>
    </row>
    <row r="10" spans="1:7" ht="86.25" customHeight="1">
      <c r="A10" s="234" t="s">
        <v>351</v>
      </c>
      <c r="B10" s="235"/>
      <c r="C10" s="236"/>
      <c r="D10" s="90"/>
      <c r="E10" s="90"/>
      <c r="F10" s="90"/>
      <c r="G10" s="90"/>
    </row>
    <row r="11" spans="1:7" ht="74.25" customHeight="1">
      <c r="A11" s="3"/>
      <c r="B11" s="4" t="s">
        <v>507</v>
      </c>
      <c r="C11" s="4" t="s">
        <v>350</v>
      </c>
      <c r="D11" s="229">
        <v>79.5</v>
      </c>
      <c r="E11" s="229">
        <v>99.23</v>
      </c>
      <c r="F11" s="229">
        <v>109.1</v>
      </c>
      <c r="G11" s="229">
        <v>149.4</v>
      </c>
    </row>
    <row r="12" spans="1:7" ht="92.25" customHeight="1">
      <c r="A12" s="3"/>
      <c r="B12" s="4" t="s">
        <v>508</v>
      </c>
      <c r="C12" s="4" t="s">
        <v>456</v>
      </c>
      <c r="D12" s="231"/>
      <c r="E12" s="231"/>
      <c r="F12" s="231"/>
      <c r="G12" s="231"/>
    </row>
    <row r="13" spans="1:7" ht="81.75" customHeight="1">
      <c r="A13" s="3"/>
      <c r="B13" s="4" t="s">
        <v>509</v>
      </c>
      <c r="C13" s="4" t="s">
        <v>456</v>
      </c>
      <c r="D13" s="90">
        <v>90.49</v>
      </c>
      <c r="E13" s="90">
        <v>112.9</v>
      </c>
      <c r="F13" s="90">
        <v>124.2</v>
      </c>
      <c r="G13" s="90">
        <v>170.1</v>
      </c>
    </row>
    <row r="14" spans="1:7" ht="78.75" customHeight="1">
      <c r="A14" s="3"/>
      <c r="B14" s="4" t="s">
        <v>510</v>
      </c>
      <c r="C14" s="4" t="s">
        <v>456</v>
      </c>
      <c r="D14" s="90">
        <v>35.04</v>
      </c>
      <c r="E14" s="90">
        <v>43.73</v>
      </c>
      <c r="F14" s="90">
        <v>48.08</v>
      </c>
      <c r="G14" s="90">
        <v>65.86</v>
      </c>
    </row>
    <row r="15" spans="1:7" ht="63.75">
      <c r="A15" s="3"/>
      <c r="B15" s="4" t="s">
        <v>511</v>
      </c>
      <c r="C15" s="4" t="s">
        <v>454</v>
      </c>
      <c r="D15" s="90">
        <v>11.04</v>
      </c>
      <c r="E15" s="90">
        <v>13.8</v>
      </c>
      <c r="F15" s="90">
        <v>14.487</v>
      </c>
      <c r="G15" s="90">
        <v>21.731000000000002</v>
      </c>
    </row>
    <row r="16" spans="1:7" ht="76.5">
      <c r="A16" s="3"/>
      <c r="B16" s="4" t="s">
        <v>455</v>
      </c>
      <c r="C16" s="4" t="s">
        <v>457</v>
      </c>
      <c r="D16" s="90">
        <v>10.18</v>
      </c>
      <c r="E16" s="90">
        <v>12.72</v>
      </c>
      <c r="F16" s="90">
        <v>13.356999999999999</v>
      </c>
      <c r="G16" s="90">
        <v>20.035</v>
      </c>
    </row>
    <row r="17" spans="1:7" ht="76.5">
      <c r="A17" s="3"/>
      <c r="B17" s="4" t="s">
        <v>458</v>
      </c>
      <c r="C17" s="4" t="s">
        <v>459</v>
      </c>
      <c r="D17" s="90">
        <v>16.78</v>
      </c>
      <c r="E17" s="90">
        <v>20.97</v>
      </c>
      <c r="F17" s="90">
        <v>22.023</v>
      </c>
      <c r="G17" s="90">
        <v>33.033999999999999</v>
      </c>
    </row>
    <row r="18" spans="1:7" ht="63.75">
      <c r="A18" s="3"/>
      <c r="B18" s="4" t="s">
        <v>460</v>
      </c>
      <c r="C18" s="4" t="s">
        <v>461</v>
      </c>
      <c r="D18" s="90">
        <v>19.850000000000001</v>
      </c>
      <c r="E18" s="90">
        <v>24.8</v>
      </c>
      <c r="F18" s="90">
        <v>26.045000000000002</v>
      </c>
      <c r="G18" s="90">
        <v>39.067999999999998</v>
      </c>
    </row>
    <row r="19" spans="1:7" ht="63.75">
      <c r="A19" s="3"/>
      <c r="B19" s="4" t="s">
        <v>462</v>
      </c>
      <c r="C19" s="4" t="s">
        <v>461</v>
      </c>
      <c r="D19" s="90">
        <v>31.9</v>
      </c>
      <c r="E19" s="90">
        <v>39.880000000000003</v>
      </c>
      <c r="F19" s="90">
        <v>41.87</v>
      </c>
      <c r="G19" s="90">
        <v>62.805</v>
      </c>
    </row>
    <row r="20" spans="1:7" ht="90">
      <c r="A20" s="3"/>
      <c r="B20" s="4" t="s">
        <v>463</v>
      </c>
      <c r="C20" s="11" t="s">
        <v>464</v>
      </c>
      <c r="D20" s="90">
        <v>41.95</v>
      </c>
      <c r="E20" s="90">
        <v>52.44</v>
      </c>
      <c r="F20" s="90">
        <v>55.057000000000002</v>
      </c>
      <c r="G20" s="90">
        <v>82.585999999999999</v>
      </c>
    </row>
    <row r="21" spans="1:7" ht="138" customHeight="1">
      <c r="A21" s="3"/>
      <c r="B21" s="4" t="s">
        <v>465</v>
      </c>
      <c r="C21" s="4" t="s">
        <v>466</v>
      </c>
      <c r="D21" s="90">
        <v>53.43</v>
      </c>
      <c r="E21" s="90">
        <v>66.790000000000006</v>
      </c>
      <c r="F21" s="90">
        <v>70.128</v>
      </c>
      <c r="G21" s="90">
        <v>105.19</v>
      </c>
    </row>
    <row r="22" spans="1:7" ht="36.75">
      <c r="A22" s="234" t="s">
        <v>713</v>
      </c>
      <c r="B22" s="235"/>
      <c r="C22" s="236"/>
      <c r="D22" s="5"/>
      <c r="E22" s="5"/>
      <c r="F22" s="5"/>
      <c r="G22" s="5"/>
    </row>
    <row r="23" spans="1:7" ht="151.5" customHeight="1">
      <c r="B23" s="4" t="s">
        <v>711</v>
      </c>
      <c r="C23" s="33" t="s">
        <v>712</v>
      </c>
      <c r="D23" s="153">
        <v>43.125</v>
      </c>
      <c r="E23" s="153">
        <v>53.90625</v>
      </c>
      <c r="F23" s="153">
        <v>56.6015625</v>
      </c>
      <c r="G23" s="153">
        <v>84.90234375</v>
      </c>
    </row>
    <row r="24" spans="1:7" ht="102.75" customHeight="1">
      <c r="D24"/>
      <c r="E24"/>
      <c r="F24"/>
      <c r="G24"/>
    </row>
    <row r="25" spans="1:7" ht="165" customHeight="1">
      <c r="D25"/>
      <c r="E25"/>
      <c r="F25"/>
      <c r="G25"/>
    </row>
    <row r="26" spans="1:7" ht="166.5" customHeight="1">
      <c r="D26"/>
      <c r="E26"/>
      <c r="F26"/>
      <c r="G26"/>
    </row>
    <row r="27" spans="1:7" ht="183" customHeight="1">
      <c r="B27" s="4"/>
      <c r="C27" s="33"/>
      <c r="D27" s="34"/>
      <c r="E27" s="34"/>
      <c r="F27" s="34"/>
      <c r="G27" s="34"/>
    </row>
    <row r="28" spans="1:7" ht="142.5" customHeight="1">
      <c r="D28"/>
      <c r="E28"/>
      <c r="F28"/>
      <c r="G28"/>
    </row>
    <row r="29" spans="1:7" ht="117.75" customHeight="1">
      <c r="D29"/>
      <c r="E29"/>
      <c r="F29"/>
      <c r="G29"/>
    </row>
    <row r="30" spans="1:7" ht="150" customHeight="1">
      <c r="D30"/>
      <c r="E30"/>
      <c r="F30"/>
      <c r="G30"/>
    </row>
    <row r="31" spans="1:7" ht="172.5" customHeight="1">
      <c r="D31"/>
      <c r="E31"/>
      <c r="F31"/>
      <c r="G31"/>
    </row>
    <row r="32" spans="1:7" ht="181.5" customHeight="1">
      <c r="D32"/>
      <c r="E32"/>
      <c r="F32"/>
      <c r="G32"/>
    </row>
    <row r="33" spans="4:7" ht="165" customHeight="1">
      <c r="D33"/>
      <c r="E33"/>
      <c r="F33"/>
      <c r="G33"/>
    </row>
    <row r="34" spans="4:7" ht="108.75" customHeight="1">
      <c r="D34"/>
      <c r="E34"/>
      <c r="F34"/>
      <c r="G34"/>
    </row>
    <row r="35" spans="4:7">
      <c r="D35"/>
      <c r="E35"/>
      <c r="F35"/>
      <c r="G35"/>
    </row>
    <row r="36" spans="4:7">
      <c r="D36"/>
      <c r="E36"/>
      <c r="F36"/>
      <c r="G36"/>
    </row>
    <row r="37" spans="4:7">
      <c r="D37"/>
      <c r="E37"/>
      <c r="F37"/>
      <c r="G37"/>
    </row>
  </sheetData>
  <mergeCells count="7">
    <mergeCell ref="A22:C22"/>
    <mergeCell ref="F11:F12"/>
    <mergeCell ref="G11:G12"/>
    <mergeCell ref="A2:C2"/>
    <mergeCell ref="A10:C10"/>
    <mergeCell ref="D11:D12"/>
    <mergeCell ref="E11:E12"/>
  </mergeCells>
  <phoneticPr fontId="7"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1"/>
  <dimension ref="A1:G55"/>
  <sheetViews>
    <sheetView zoomScale="80" zoomScaleNormal="80" workbookViewId="0">
      <pane ySplit="2" topLeftCell="A5" activePane="bottomLeft" state="frozen"/>
      <selection activeCell="I10" sqref="I10"/>
      <selection pane="bottomLeft" activeCell="I10" sqref="I10"/>
    </sheetView>
  </sheetViews>
  <sheetFormatPr defaultRowHeight="12.75"/>
  <cols>
    <col min="1" max="1" width="28.7109375" customWidth="1"/>
    <col min="2" max="2" width="24.5703125" customWidth="1"/>
    <col min="3" max="3" width="28.140625" customWidth="1"/>
    <col min="4" max="4" width="13.42578125" style="62" customWidth="1"/>
    <col min="5" max="5" width="16.140625" style="62" customWidth="1"/>
    <col min="6" max="6" width="11.28515625" style="62" customWidth="1"/>
    <col min="7" max="7" width="14.5703125" style="62" customWidth="1"/>
  </cols>
  <sheetData>
    <row r="1" spans="1:7" ht="22.5">
      <c r="A1" s="12" t="s">
        <v>450</v>
      </c>
      <c r="B1" s="21" t="s">
        <v>448</v>
      </c>
      <c r="C1" s="16" t="s">
        <v>449</v>
      </c>
      <c r="D1" s="57" t="s">
        <v>10</v>
      </c>
      <c r="E1" s="14" t="s">
        <v>11</v>
      </c>
      <c r="F1" s="36" t="s">
        <v>12</v>
      </c>
      <c r="G1" s="36" t="s">
        <v>13</v>
      </c>
    </row>
    <row r="2" spans="1:7" s="23" customFormat="1" ht="46.5" customHeight="1">
      <c r="A2" s="237" t="s">
        <v>576</v>
      </c>
      <c r="B2" s="238"/>
      <c r="C2" s="239"/>
      <c r="D2" s="61"/>
      <c r="E2" s="22"/>
      <c r="F2" s="22"/>
      <c r="G2" s="22"/>
    </row>
    <row r="3" spans="1:7" ht="51" customHeight="1">
      <c r="A3" s="3"/>
      <c r="B3" s="4" t="s">
        <v>395</v>
      </c>
      <c r="C3" s="4" t="s">
        <v>396</v>
      </c>
      <c r="D3" s="91">
        <v>11.2</v>
      </c>
      <c r="E3" s="91">
        <v>14</v>
      </c>
      <c r="F3" s="91">
        <v>14.7</v>
      </c>
      <c r="G3" s="91">
        <v>21</v>
      </c>
    </row>
    <row r="4" spans="1:7" ht="61.5" customHeight="1">
      <c r="A4" s="3"/>
      <c r="B4" s="4" t="s">
        <v>397</v>
      </c>
      <c r="C4" s="4" t="s">
        <v>427</v>
      </c>
      <c r="D4" s="232">
        <v>6.8</v>
      </c>
      <c r="E4" s="232">
        <v>9</v>
      </c>
      <c r="F4" s="232">
        <v>9.9</v>
      </c>
      <c r="G4" s="232">
        <v>13.5</v>
      </c>
    </row>
    <row r="5" spans="1:7" ht="62.25" customHeight="1">
      <c r="A5" s="3"/>
      <c r="B5" s="4" t="s">
        <v>428</v>
      </c>
      <c r="C5" s="4" t="s">
        <v>429</v>
      </c>
      <c r="D5" s="240"/>
      <c r="E5" s="240"/>
      <c r="F5" s="240"/>
      <c r="G5" s="240"/>
    </row>
    <row r="6" spans="1:7" ht="60" customHeight="1">
      <c r="A6" s="3"/>
      <c r="B6" s="4" t="s">
        <v>430</v>
      </c>
      <c r="C6" s="4" t="s">
        <v>431</v>
      </c>
      <c r="D6" s="233"/>
      <c r="E6" s="233"/>
      <c r="F6" s="233"/>
      <c r="G6" s="233"/>
    </row>
    <row r="7" spans="1:7" ht="63.75" customHeight="1">
      <c r="A7" s="3"/>
      <c r="B7" s="4" t="s">
        <v>432</v>
      </c>
      <c r="C7" s="4" t="s">
        <v>433</v>
      </c>
      <c r="D7" s="91">
        <v>9.35</v>
      </c>
      <c r="E7" s="91">
        <v>11</v>
      </c>
      <c r="F7" s="91">
        <v>12.1</v>
      </c>
      <c r="G7" s="91">
        <v>16.5</v>
      </c>
    </row>
    <row r="8" spans="1:7" ht="57" customHeight="1">
      <c r="A8" s="3"/>
      <c r="B8" s="4" t="s">
        <v>434</v>
      </c>
      <c r="C8" s="4" t="s">
        <v>435</v>
      </c>
      <c r="D8" s="232">
        <v>11.2</v>
      </c>
      <c r="E8" s="232">
        <v>14</v>
      </c>
      <c r="F8" s="232">
        <v>14.7</v>
      </c>
      <c r="G8" s="232">
        <v>21</v>
      </c>
    </row>
    <row r="9" spans="1:7" ht="61.5" customHeight="1">
      <c r="A9" s="3"/>
      <c r="B9" s="4" t="s">
        <v>436</v>
      </c>
      <c r="C9" s="4" t="s">
        <v>437</v>
      </c>
      <c r="D9" s="233"/>
      <c r="E9" s="233"/>
      <c r="F9" s="233"/>
      <c r="G9" s="233"/>
    </row>
    <row r="10" spans="1:7" ht="86.25" customHeight="1">
      <c r="A10" s="3"/>
      <c r="B10" s="4" t="s">
        <v>438</v>
      </c>
      <c r="C10" s="4" t="s">
        <v>439</v>
      </c>
      <c r="D10" s="232">
        <v>6.8</v>
      </c>
      <c r="E10" s="232">
        <v>8.5</v>
      </c>
      <c r="F10" s="232">
        <v>9.35</v>
      </c>
      <c r="G10" s="232">
        <v>12.75</v>
      </c>
    </row>
    <row r="11" spans="1:7" ht="59.25" customHeight="1">
      <c r="A11" s="3"/>
      <c r="B11" s="4" t="s">
        <v>440</v>
      </c>
      <c r="C11" s="4" t="s">
        <v>441</v>
      </c>
      <c r="D11" s="240"/>
      <c r="E11" s="240"/>
      <c r="F11" s="240"/>
      <c r="G11" s="240"/>
    </row>
    <row r="12" spans="1:7" ht="51" customHeight="1">
      <c r="A12" s="3"/>
      <c r="B12" s="4" t="s">
        <v>442</v>
      </c>
      <c r="C12" s="4" t="s">
        <v>443</v>
      </c>
      <c r="D12" s="240"/>
      <c r="E12" s="240"/>
      <c r="F12" s="240"/>
      <c r="G12" s="240"/>
    </row>
    <row r="13" spans="1:7" ht="51.75" customHeight="1">
      <c r="A13" s="3"/>
      <c r="B13" s="4" t="s">
        <v>444</v>
      </c>
      <c r="C13" s="4" t="s">
        <v>445</v>
      </c>
      <c r="D13" s="240"/>
      <c r="E13" s="240"/>
      <c r="F13" s="240"/>
      <c r="G13" s="240"/>
    </row>
    <row r="14" spans="1:7" ht="51" customHeight="1">
      <c r="A14" s="3"/>
      <c r="B14" s="4" t="s">
        <v>446</v>
      </c>
      <c r="C14" s="4" t="s">
        <v>447</v>
      </c>
      <c r="D14" s="233"/>
      <c r="E14" s="233"/>
      <c r="F14" s="233"/>
      <c r="G14" s="233"/>
    </row>
    <row r="15" spans="1:7" ht="69" customHeight="1">
      <c r="A15" s="3"/>
      <c r="B15" s="4" t="s">
        <v>225</v>
      </c>
      <c r="C15" s="4" t="s">
        <v>226</v>
      </c>
      <c r="D15" s="232">
        <v>13.44</v>
      </c>
      <c r="E15" s="232">
        <v>16.8</v>
      </c>
      <c r="F15" s="232">
        <v>18.48</v>
      </c>
      <c r="G15" s="232">
        <v>25.2</v>
      </c>
    </row>
    <row r="16" spans="1:7" ht="58.5" customHeight="1">
      <c r="A16" s="3"/>
      <c r="B16" s="4" t="s">
        <v>227</v>
      </c>
      <c r="C16" s="4" t="s">
        <v>228</v>
      </c>
      <c r="D16" s="240"/>
      <c r="E16" s="240"/>
      <c r="F16" s="240"/>
      <c r="G16" s="240"/>
    </row>
    <row r="17" spans="1:7" ht="60.75" customHeight="1">
      <c r="A17" s="3"/>
      <c r="B17" s="4" t="s">
        <v>229</v>
      </c>
      <c r="C17" s="4" t="s">
        <v>230</v>
      </c>
      <c r="D17" s="240"/>
      <c r="E17" s="240"/>
      <c r="F17" s="240"/>
      <c r="G17" s="240"/>
    </row>
    <row r="18" spans="1:7" ht="54.75" customHeight="1">
      <c r="A18" s="3"/>
      <c r="B18" s="4" t="s">
        <v>231</v>
      </c>
      <c r="C18" s="4" t="s">
        <v>232</v>
      </c>
      <c r="D18" s="240"/>
      <c r="E18" s="240"/>
      <c r="F18" s="240"/>
      <c r="G18" s="240"/>
    </row>
    <row r="19" spans="1:7" ht="54.75" customHeight="1">
      <c r="A19" s="3"/>
      <c r="B19" s="4" t="s">
        <v>231</v>
      </c>
      <c r="C19" s="4" t="s">
        <v>232</v>
      </c>
      <c r="D19" s="233"/>
      <c r="E19" s="233"/>
      <c r="F19" s="233"/>
      <c r="G19" s="233"/>
    </row>
    <row r="20" spans="1:7" ht="59.25" customHeight="1">
      <c r="A20" s="3"/>
      <c r="B20" s="4" t="s">
        <v>233</v>
      </c>
      <c r="C20" s="4" t="s">
        <v>234</v>
      </c>
      <c r="D20" s="91">
        <v>17.440000000000001</v>
      </c>
      <c r="E20" s="91">
        <v>21.8</v>
      </c>
      <c r="F20" s="91">
        <v>23.98</v>
      </c>
      <c r="G20" s="91">
        <v>32.700000000000003</v>
      </c>
    </row>
    <row r="21" spans="1:7" ht="61.5" customHeight="1">
      <c r="A21" s="3"/>
      <c r="B21" s="4" t="s">
        <v>574</v>
      </c>
      <c r="C21" s="4" t="s">
        <v>575</v>
      </c>
      <c r="D21" s="92">
        <v>26.16</v>
      </c>
      <c r="E21" s="92">
        <v>31.45</v>
      </c>
      <c r="F21" s="92">
        <v>32.770000000000003</v>
      </c>
      <c r="G21" s="92">
        <v>44.69</v>
      </c>
    </row>
    <row r="22" spans="1:7" ht="61.5" customHeight="1">
      <c r="A22" s="3"/>
      <c r="B22" s="4" t="s">
        <v>235</v>
      </c>
      <c r="C22" s="4" t="s">
        <v>236</v>
      </c>
      <c r="D22" s="232">
        <v>21.16</v>
      </c>
      <c r="E22" s="232">
        <v>26.45</v>
      </c>
      <c r="F22" s="232">
        <v>27.77</v>
      </c>
      <c r="G22" s="232">
        <v>39.69</v>
      </c>
    </row>
    <row r="23" spans="1:7" ht="65.25" customHeight="1">
      <c r="A23" s="3"/>
      <c r="B23" s="4" t="s">
        <v>451</v>
      </c>
      <c r="C23" s="4" t="s">
        <v>237</v>
      </c>
      <c r="D23" s="233"/>
      <c r="E23" s="233"/>
      <c r="F23" s="233"/>
      <c r="G23" s="233"/>
    </row>
    <row r="24" spans="1:7" ht="66" customHeight="1">
      <c r="A24" s="3"/>
      <c r="B24" s="4" t="s">
        <v>238</v>
      </c>
      <c r="C24" s="4" t="s">
        <v>239</v>
      </c>
      <c r="D24" s="91">
        <v>46.96</v>
      </c>
      <c r="E24" s="92">
        <v>58.7</v>
      </c>
      <c r="F24" s="92">
        <v>61.64</v>
      </c>
      <c r="G24" s="92">
        <v>88.08</v>
      </c>
    </row>
    <row r="25" spans="1:7" ht="66" customHeight="1">
      <c r="A25" s="3"/>
      <c r="B25" s="4" t="s">
        <v>240</v>
      </c>
      <c r="C25" s="4" t="s">
        <v>241</v>
      </c>
      <c r="D25" s="91">
        <v>49.63</v>
      </c>
      <c r="E25" s="92">
        <v>62.04</v>
      </c>
      <c r="F25" s="92">
        <v>65.14</v>
      </c>
      <c r="G25" s="92">
        <v>93.08</v>
      </c>
    </row>
    <row r="26" spans="1:7" ht="69" customHeight="1">
      <c r="A26" s="3"/>
      <c r="B26" s="4" t="s">
        <v>242</v>
      </c>
      <c r="C26" s="4" t="s">
        <v>243</v>
      </c>
      <c r="D26" s="91">
        <v>63.02</v>
      </c>
      <c r="E26" s="91">
        <v>78.78</v>
      </c>
      <c r="F26" s="91">
        <v>82.71</v>
      </c>
      <c r="G26" s="91">
        <v>118.19</v>
      </c>
    </row>
    <row r="27" spans="1:7" ht="108" customHeight="1"/>
    <row r="28" spans="1:7" ht="108" customHeight="1"/>
    <row r="29" spans="1:7" ht="108" customHeight="1"/>
    <row r="30" spans="1:7" ht="108" customHeight="1"/>
    <row r="31" spans="1:7" ht="108" customHeight="1"/>
    <row r="32" spans="1:7" ht="108" customHeight="1"/>
    <row r="33" spans="4:7" ht="108" customHeight="1"/>
    <row r="34" spans="4:7" ht="108" customHeight="1">
      <c r="D34" s="59"/>
      <c r="E34" s="59"/>
      <c r="F34" s="59"/>
      <c r="G34" s="59"/>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row r="53" ht="108" customHeight="1"/>
    <row r="54" ht="108" customHeight="1"/>
    <row r="55" ht="108" customHeight="1"/>
  </sheetData>
  <mergeCells count="21">
    <mergeCell ref="G22:G23"/>
    <mergeCell ref="D22:D23"/>
    <mergeCell ref="D10:D14"/>
    <mergeCell ref="E22:E23"/>
    <mergeCell ref="F22:F23"/>
    <mergeCell ref="D15:D19"/>
    <mergeCell ref="E15:E19"/>
    <mergeCell ref="F15:F19"/>
    <mergeCell ref="G15:G19"/>
    <mergeCell ref="A2:C2"/>
    <mergeCell ref="G8:G9"/>
    <mergeCell ref="D4:D6"/>
    <mergeCell ref="G10:G14"/>
    <mergeCell ref="E4:E6"/>
    <mergeCell ref="G4:G6"/>
    <mergeCell ref="F4:F6"/>
    <mergeCell ref="F10:F14"/>
    <mergeCell ref="F8:F9"/>
    <mergeCell ref="E8:E9"/>
    <mergeCell ref="E10:E14"/>
    <mergeCell ref="D8:D9"/>
  </mergeCells>
  <phoneticPr fontId="4"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G78"/>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25.5703125" customWidth="1"/>
    <col min="3" max="3" width="36.85546875" customWidth="1"/>
    <col min="4" max="4" width="15.42578125" style="62" customWidth="1"/>
    <col min="5" max="5" width="16" style="62" customWidth="1"/>
    <col min="6" max="6" width="12.140625" style="62" customWidth="1"/>
    <col min="7" max="7" width="14.85546875" style="62" customWidth="1"/>
  </cols>
  <sheetData>
    <row r="1" spans="1:7" ht="22.5">
      <c r="A1" s="12" t="s">
        <v>450</v>
      </c>
      <c r="B1" s="21" t="s">
        <v>448</v>
      </c>
      <c r="C1" s="16" t="s">
        <v>449</v>
      </c>
      <c r="D1" s="57" t="s">
        <v>10</v>
      </c>
      <c r="E1" s="14" t="s">
        <v>11</v>
      </c>
      <c r="F1" s="36" t="s">
        <v>12</v>
      </c>
      <c r="G1" s="36" t="s">
        <v>13</v>
      </c>
    </row>
    <row r="2" spans="1:7" ht="36" customHeight="1">
      <c r="A2" s="234" t="s">
        <v>678</v>
      </c>
      <c r="B2" s="235"/>
      <c r="C2" s="236"/>
    </row>
    <row r="3" spans="1:7" ht="135" customHeight="1">
      <c r="A3" s="3"/>
      <c r="B3" s="4" t="s">
        <v>467</v>
      </c>
      <c r="C3" s="4" t="s">
        <v>587</v>
      </c>
      <c r="D3" s="91">
        <v>12.65</v>
      </c>
      <c r="E3" s="91">
        <v>15.81</v>
      </c>
      <c r="F3" s="91">
        <v>16.600000000000001</v>
      </c>
      <c r="G3" s="91">
        <v>24.91</v>
      </c>
    </row>
    <row r="4" spans="1:7" ht="71.25" customHeight="1">
      <c r="A4" s="3"/>
      <c r="B4" s="4" t="s">
        <v>468</v>
      </c>
      <c r="C4" s="4" t="s">
        <v>469</v>
      </c>
      <c r="D4" s="91">
        <v>11.81</v>
      </c>
      <c r="E4" s="91">
        <v>14.76</v>
      </c>
      <c r="F4" s="91">
        <v>15.496</v>
      </c>
      <c r="G4" s="91">
        <v>22.137</v>
      </c>
    </row>
    <row r="5" spans="1:7" ht="111.75" customHeight="1">
      <c r="A5" s="3"/>
      <c r="B5" s="4" t="s">
        <v>357</v>
      </c>
      <c r="C5" s="42" t="s">
        <v>586</v>
      </c>
      <c r="D5" s="91">
        <v>20.98</v>
      </c>
      <c r="E5" s="91">
        <v>26.22</v>
      </c>
      <c r="F5" s="91">
        <v>27.536000000000001</v>
      </c>
      <c r="G5" s="91">
        <v>39.337000000000003</v>
      </c>
    </row>
    <row r="6" spans="1:7" ht="60" customHeight="1">
      <c r="A6" s="3"/>
      <c r="B6" s="4" t="s">
        <v>358</v>
      </c>
      <c r="C6" s="4" t="s">
        <v>359</v>
      </c>
      <c r="D6" s="91">
        <v>9.5500000000000007</v>
      </c>
      <c r="E6" s="91">
        <v>11.94</v>
      </c>
      <c r="F6" s="91">
        <v>12.532</v>
      </c>
      <c r="G6" s="91">
        <v>17.902999999999999</v>
      </c>
    </row>
    <row r="7" spans="1:7" ht="71.25" customHeight="1">
      <c r="A7" s="3"/>
      <c r="B7" s="4" t="s">
        <v>360</v>
      </c>
      <c r="C7" s="4" t="s">
        <v>361</v>
      </c>
      <c r="D7" s="91">
        <v>6.28</v>
      </c>
      <c r="E7" s="91">
        <v>7.8529999999999998</v>
      </c>
      <c r="F7" s="91">
        <v>8.2454999999999998</v>
      </c>
      <c r="G7" s="91">
        <v>11.779</v>
      </c>
    </row>
    <row r="8" spans="1:7" ht="65.25" customHeight="1">
      <c r="A8" s="3"/>
      <c r="B8" s="4" t="s">
        <v>362</v>
      </c>
      <c r="C8" s="42" t="s">
        <v>308</v>
      </c>
      <c r="D8" s="91">
        <v>8.5</v>
      </c>
      <c r="E8" s="91">
        <v>10.63</v>
      </c>
      <c r="F8" s="91">
        <v>11.159000000000001</v>
      </c>
      <c r="G8" s="91">
        <v>15.942</v>
      </c>
    </row>
    <row r="9" spans="1:7" ht="89.25" customHeight="1">
      <c r="A9" s="3"/>
      <c r="B9" s="4" t="s">
        <v>363</v>
      </c>
      <c r="C9" s="42" t="s">
        <v>584</v>
      </c>
      <c r="D9" s="91">
        <v>9.34</v>
      </c>
      <c r="E9" s="91">
        <v>11.67</v>
      </c>
      <c r="F9" s="91">
        <v>12.256</v>
      </c>
      <c r="G9" s="91">
        <v>17.509</v>
      </c>
    </row>
    <row r="10" spans="1:7" ht="86.25" customHeight="1">
      <c r="A10" s="3"/>
      <c r="B10" s="4" t="s">
        <v>364</v>
      </c>
      <c r="C10" s="42" t="s">
        <v>585</v>
      </c>
      <c r="D10" s="91">
        <v>6.56</v>
      </c>
      <c r="E10" s="91">
        <v>8.2059999999999995</v>
      </c>
      <c r="F10" s="91">
        <v>8.6160999999999994</v>
      </c>
      <c r="G10" s="91">
        <v>12.308999999999999</v>
      </c>
    </row>
    <row r="11" spans="1:7" ht="87" customHeight="1">
      <c r="B11" s="2"/>
      <c r="C11" s="2"/>
    </row>
    <row r="12" spans="1:7" ht="85.5" customHeight="1">
      <c r="B12" s="2"/>
      <c r="C12" s="2"/>
    </row>
    <row r="13" spans="1:7" ht="79.5" customHeight="1">
      <c r="B13" s="2"/>
      <c r="C13" s="2"/>
    </row>
    <row r="14" spans="1:7" ht="78" customHeight="1">
      <c r="B14" s="2"/>
      <c r="C14" s="2"/>
    </row>
    <row r="15" spans="1:7" ht="108" customHeight="1">
      <c r="B15" s="2"/>
      <c r="C15" s="2"/>
    </row>
    <row r="16" spans="1:7" ht="36" customHeight="1">
      <c r="B16" s="2"/>
    </row>
    <row r="17" spans="2:2" ht="60" customHeight="1">
      <c r="B17" s="2"/>
    </row>
    <row r="18" spans="2:2" ht="63.75" customHeight="1">
      <c r="B18" s="2"/>
    </row>
    <row r="19" spans="2:2" ht="74.25" customHeight="1">
      <c r="B19" s="2"/>
    </row>
    <row r="20" spans="2:2" ht="64.5" customHeight="1">
      <c r="B20" s="2"/>
    </row>
    <row r="21" spans="2:2" ht="72.75" customHeight="1">
      <c r="B21" s="2"/>
    </row>
    <row r="22" spans="2:2" ht="71.25" customHeight="1">
      <c r="B22" s="2"/>
    </row>
    <row r="23" spans="2:2" ht="70.5" customHeight="1">
      <c r="B23" s="2"/>
    </row>
    <row r="24" spans="2:2" ht="59.25" customHeight="1">
      <c r="B24" s="2"/>
    </row>
    <row r="25" spans="2:2" ht="108" customHeight="1">
      <c r="B25" s="2"/>
    </row>
    <row r="26" spans="2:2" ht="108" customHeight="1">
      <c r="B26" s="2"/>
    </row>
    <row r="27" spans="2:2" ht="108" customHeight="1">
      <c r="B27" s="2"/>
    </row>
    <row r="28" spans="2:2" ht="108" customHeight="1">
      <c r="B28" s="2"/>
    </row>
    <row r="29" spans="2:2" ht="108" customHeight="1">
      <c r="B29" s="2"/>
    </row>
    <row r="30" spans="2:2" ht="108" customHeight="1">
      <c r="B30" s="2"/>
    </row>
    <row r="31" spans="2:2" ht="108" customHeight="1">
      <c r="B31" s="2"/>
    </row>
    <row r="32" spans="2:2" ht="108" customHeight="1">
      <c r="B32" s="2"/>
    </row>
    <row r="33" spans="2:7" ht="108" customHeight="1">
      <c r="B33" s="2"/>
      <c r="D33" s="62">
        <v>152.68</v>
      </c>
      <c r="E33" s="62">
        <v>174.6</v>
      </c>
    </row>
    <row r="34" spans="2:7" ht="108" customHeight="1">
      <c r="B34" s="2"/>
      <c r="D34" s="59">
        <v>96.29</v>
      </c>
      <c r="E34" s="59">
        <v>120.36</v>
      </c>
      <c r="F34" s="59">
        <v>136</v>
      </c>
      <c r="G34" s="59">
        <v>180.54</v>
      </c>
    </row>
    <row r="35" spans="2:7" ht="108" customHeight="1">
      <c r="B35" s="2"/>
    </row>
    <row r="36" spans="2:7" ht="108" customHeight="1">
      <c r="B36" s="2"/>
    </row>
    <row r="37" spans="2:7" ht="108" customHeight="1">
      <c r="B37" s="2"/>
    </row>
    <row r="38" spans="2:7" ht="108" customHeight="1">
      <c r="B38" s="2"/>
    </row>
    <row r="39" spans="2:7" ht="108" customHeight="1">
      <c r="B39" s="2"/>
    </row>
    <row r="40" spans="2:7" ht="108" customHeight="1">
      <c r="B40" s="2"/>
    </row>
    <row r="41" spans="2:7" ht="108" customHeight="1">
      <c r="B41" s="2"/>
    </row>
    <row r="42" spans="2:7" ht="108" customHeight="1">
      <c r="B42" s="2"/>
    </row>
    <row r="43" spans="2:7" ht="108" customHeight="1">
      <c r="B43" s="2"/>
    </row>
    <row r="44" spans="2:7" ht="108" customHeight="1">
      <c r="B44" s="2"/>
    </row>
    <row r="45" spans="2:7" ht="108" customHeight="1">
      <c r="B45" s="2"/>
    </row>
    <row r="46" spans="2:7" ht="108" customHeight="1">
      <c r="B46" s="2"/>
    </row>
    <row r="47" spans="2:7" ht="108" customHeight="1">
      <c r="B47" s="2"/>
    </row>
    <row r="48" spans="2:7" ht="108" customHeight="1">
      <c r="B48" s="2"/>
    </row>
    <row r="49" spans="2:2" ht="108" customHeight="1">
      <c r="B49" s="2"/>
    </row>
    <row r="50" spans="2:2" ht="108" customHeight="1">
      <c r="B50" s="2"/>
    </row>
    <row r="51" spans="2:2" ht="108" customHeight="1">
      <c r="B51" s="2"/>
    </row>
    <row r="52" spans="2:2" ht="108" customHeight="1">
      <c r="B52" s="2"/>
    </row>
    <row r="53" spans="2:2" ht="108" customHeight="1">
      <c r="B53" s="2"/>
    </row>
    <row r="54" spans="2:2" ht="108" customHeight="1">
      <c r="B54" s="2"/>
    </row>
    <row r="55" spans="2:2" ht="108" customHeight="1">
      <c r="B55" s="2"/>
    </row>
    <row r="56" spans="2:2" ht="108" customHeight="1">
      <c r="B56" s="2"/>
    </row>
    <row r="57" spans="2:2" ht="108" customHeight="1">
      <c r="B57" s="2"/>
    </row>
    <row r="58" spans="2:2" ht="108" customHeight="1">
      <c r="B58" s="2"/>
    </row>
    <row r="59" spans="2:2" ht="108" customHeight="1">
      <c r="B59" s="2"/>
    </row>
    <row r="60" spans="2:2" ht="108" customHeight="1">
      <c r="B60" s="2"/>
    </row>
    <row r="61" spans="2:2" ht="108" customHeight="1">
      <c r="B61" s="2"/>
    </row>
    <row r="62" spans="2:2" ht="108" customHeight="1">
      <c r="B62" s="2"/>
    </row>
    <row r="63" spans="2:2" ht="108" customHeight="1">
      <c r="B63" s="2"/>
    </row>
    <row r="64" spans="2:2" ht="108" customHeight="1">
      <c r="B64" s="2"/>
    </row>
    <row r="65" spans="2:2" ht="108" customHeight="1">
      <c r="B65" s="2"/>
    </row>
    <row r="66" spans="2:2" ht="108" customHeight="1">
      <c r="B66" s="2"/>
    </row>
    <row r="67" spans="2:2" ht="108" customHeight="1">
      <c r="B67" s="2"/>
    </row>
    <row r="68" spans="2:2">
      <c r="B68" s="2"/>
    </row>
    <row r="69" spans="2:2">
      <c r="B69" s="2"/>
    </row>
    <row r="70" spans="2:2">
      <c r="B70" s="2"/>
    </row>
    <row r="71" spans="2:2">
      <c r="B71" s="2"/>
    </row>
    <row r="72" spans="2:2">
      <c r="B72" s="2"/>
    </row>
    <row r="73" spans="2:2">
      <c r="B73" s="2"/>
    </row>
    <row r="74" spans="2:2">
      <c r="B74" s="2"/>
    </row>
    <row r="75" spans="2:2">
      <c r="B75" s="2"/>
    </row>
    <row r="76" spans="2:2">
      <c r="B76" s="2"/>
    </row>
    <row r="77" spans="2:2">
      <c r="B77" s="2"/>
    </row>
    <row r="78" spans="2:2">
      <c r="B78" s="2"/>
    </row>
  </sheetData>
  <mergeCells count="1">
    <mergeCell ref="A2:C2"/>
  </mergeCells>
  <phoneticPr fontId="4"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G15"/>
  <sheetViews>
    <sheetView workbookViewId="0">
      <pane ySplit="1" topLeftCell="A2" activePane="bottomLeft" state="frozen"/>
      <selection pane="bottomLeft" activeCell="F6" sqref="F6"/>
    </sheetView>
  </sheetViews>
  <sheetFormatPr defaultRowHeight="12.75"/>
  <cols>
    <col min="1" max="1" width="23.42578125" style="3" customWidth="1"/>
    <col min="2" max="2" width="22.5703125" style="3" customWidth="1"/>
    <col min="3" max="3" width="27.7109375" style="3" customWidth="1"/>
    <col min="4" max="4" width="16" style="3" customWidth="1"/>
    <col min="5" max="5" width="19" style="3" customWidth="1"/>
    <col min="6" max="6" width="14.85546875" style="3" customWidth="1"/>
    <col min="7" max="7" width="14.7109375" style="3" customWidth="1"/>
  </cols>
  <sheetData>
    <row r="1" spans="1:7" ht="25.5" customHeight="1">
      <c r="A1" s="12" t="s">
        <v>450</v>
      </c>
      <c r="B1" s="21" t="s">
        <v>448</v>
      </c>
      <c r="C1" s="12" t="s">
        <v>449</v>
      </c>
      <c r="D1" s="57" t="s">
        <v>10</v>
      </c>
      <c r="E1" s="14" t="s">
        <v>11</v>
      </c>
      <c r="F1" s="36" t="s">
        <v>12</v>
      </c>
      <c r="G1" s="36" t="s">
        <v>13</v>
      </c>
    </row>
    <row r="2" spans="1:7" ht="76.5">
      <c r="B2" s="4" t="s">
        <v>244</v>
      </c>
      <c r="C2" s="46" t="s">
        <v>891</v>
      </c>
      <c r="D2" s="91">
        <v>4.6900000000000004</v>
      </c>
      <c r="E2" s="91">
        <v>5.8620000000000001</v>
      </c>
      <c r="F2" s="91">
        <v>6.4450000000000003</v>
      </c>
      <c r="G2" s="91">
        <v>8.8279999999999994</v>
      </c>
    </row>
    <row r="3" spans="1:7" ht="76.5">
      <c r="B3" s="4" t="s">
        <v>126</v>
      </c>
      <c r="C3" s="46" t="s">
        <v>889</v>
      </c>
      <c r="D3" s="91">
        <v>8.44</v>
      </c>
      <c r="E3" s="91">
        <v>10.55</v>
      </c>
      <c r="F3" s="91">
        <v>11.08</v>
      </c>
      <c r="G3" s="91">
        <f>F3*1.5</f>
        <v>16.62</v>
      </c>
    </row>
    <row r="4" spans="1:7" ht="76.5">
      <c r="B4" s="4" t="s">
        <v>245</v>
      </c>
      <c r="C4" s="46" t="s">
        <v>890</v>
      </c>
      <c r="D4" s="91">
        <v>15.87</v>
      </c>
      <c r="E4" s="91">
        <v>19.850000000000001</v>
      </c>
      <c r="F4" s="91">
        <v>21.82</v>
      </c>
      <c r="G4" s="91">
        <v>29.9</v>
      </c>
    </row>
    <row r="5" spans="1:7" ht="65.25" customHeight="1">
      <c r="A5" s="200">
        <v>25</v>
      </c>
      <c r="B5" s="193" t="s">
        <v>888</v>
      </c>
      <c r="C5" s="46" t="s">
        <v>893</v>
      </c>
      <c r="D5" s="91">
        <v>15.87</v>
      </c>
      <c r="E5" s="91">
        <v>19.850000000000001</v>
      </c>
      <c r="F5" s="91">
        <v>21.82</v>
      </c>
      <c r="G5" s="91">
        <v>29.9</v>
      </c>
    </row>
    <row r="6" spans="1:7" ht="63.75">
      <c r="A6" s="9"/>
      <c r="B6" s="4" t="s">
        <v>246</v>
      </c>
      <c r="C6" s="46" t="s">
        <v>577</v>
      </c>
      <c r="D6" s="91">
        <v>6.99</v>
      </c>
      <c r="E6" s="91">
        <v>8.74</v>
      </c>
      <c r="F6" s="91">
        <v>9.17</v>
      </c>
      <c r="G6" s="91">
        <v>13.11</v>
      </c>
    </row>
    <row r="7" spans="1:7" ht="76.5">
      <c r="A7" s="9"/>
      <c r="B7" s="4" t="s">
        <v>247</v>
      </c>
      <c r="C7" s="46" t="s">
        <v>578</v>
      </c>
      <c r="D7" s="91">
        <v>14.72</v>
      </c>
      <c r="E7" s="91">
        <v>18.399999999999999</v>
      </c>
      <c r="F7" s="91">
        <v>19.32</v>
      </c>
      <c r="G7" s="91">
        <v>27.59</v>
      </c>
    </row>
    <row r="8" spans="1:7" ht="89.25">
      <c r="A8" s="6" t="s">
        <v>249</v>
      </c>
      <c r="B8" s="4" t="s">
        <v>248</v>
      </c>
      <c r="C8" s="46" t="s">
        <v>892</v>
      </c>
      <c r="D8" s="91">
        <v>41.72</v>
      </c>
      <c r="E8" s="91">
        <v>52.15</v>
      </c>
      <c r="F8" s="91">
        <v>57.37</v>
      </c>
      <c r="G8" s="91">
        <v>103.26</v>
      </c>
    </row>
    <row r="9" spans="1:7" ht="63.75" customHeight="1">
      <c r="B9" s="4" t="s">
        <v>518</v>
      </c>
      <c r="C9" s="46" t="s">
        <v>579</v>
      </c>
      <c r="D9" s="91">
        <v>9.57</v>
      </c>
      <c r="E9" s="91">
        <v>11.96</v>
      </c>
      <c r="F9" s="91">
        <v>12.56</v>
      </c>
      <c r="G9" s="91">
        <v>19.95</v>
      </c>
    </row>
    <row r="10" spans="1:7" ht="76.5">
      <c r="A10" s="155"/>
      <c r="B10" s="156" t="s">
        <v>714</v>
      </c>
      <c r="C10" s="157" t="s">
        <v>715</v>
      </c>
      <c r="D10" s="158">
        <v>19.108499999999999</v>
      </c>
      <c r="E10" s="159">
        <v>23.885625000000001</v>
      </c>
      <c r="F10" s="159">
        <v>26.99075625</v>
      </c>
      <c r="G10" s="158">
        <v>35.8284375</v>
      </c>
    </row>
    <row r="11" spans="1:7" ht="86.25" customHeight="1">
      <c r="A11" s="155"/>
      <c r="B11" s="156" t="s">
        <v>716</v>
      </c>
      <c r="C11" s="157" t="s">
        <v>717</v>
      </c>
      <c r="D11" s="158">
        <v>37.1175</v>
      </c>
      <c r="E11" s="159">
        <v>46.396875000000001</v>
      </c>
      <c r="F11" s="159">
        <v>52.42846875</v>
      </c>
      <c r="G11" s="158">
        <v>69.595312500000006</v>
      </c>
    </row>
    <row r="12" spans="1:7" ht="98.25" customHeight="1">
      <c r="A12" s="155"/>
      <c r="B12" s="156" t="s">
        <v>718</v>
      </c>
      <c r="C12" s="157" t="s">
        <v>719</v>
      </c>
      <c r="D12" s="158">
        <v>57.127499999999998</v>
      </c>
      <c r="E12" s="159">
        <v>71.409374999999997</v>
      </c>
      <c r="F12" s="159">
        <v>80.69259375</v>
      </c>
      <c r="G12" s="158">
        <v>107.1140625</v>
      </c>
    </row>
    <row r="13" spans="1:7" ht="63.75">
      <c r="A13" s="155"/>
      <c r="B13" s="156" t="s">
        <v>720</v>
      </c>
      <c r="C13" s="157" t="s">
        <v>721</v>
      </c>
      <c r="D13" s="158">
        <v>98.56</v>
      </c>
      <c r="E13" s="159">
        <v>91.419375000000002</v>
      </c>
      <c r="F13" s="159">
        <v>103.3038938</v>
      </c>
      <c r="G13" s="158">
        <v>137.1290625</v>
      </c>
    </row>
    <row r="14" spans="1:7" ht="63.75">
      <c r="A14" s="155"/>
      <c r="B14" s="156" t="s">
        <v>722</v>
      </c>
      <c r="C14" s="157" t="s">
        <v>723</v>
      </c>
      <c r="D14" s="160">
        <v>43.1205</v>
      </c>
      <c r="E14" s="160">
        <v>53.900624999999998</v>
      </c>
      <c r="F14" s="160">
        <v>60.907706249999997</v>
      </c>
      <c r="G14" s="160">
        <v>80.850937500000001</v>
      </c>
    </row>
    <row r="15" spans="1:7" ht="63.75">
      <c r="A15" s="155"/>
      <c r="B15" s="156" t="s">
        <v>724</v>
      </c>
      <c r="C15" s="157" t="s">
        <v>725</v>
      </c>
      <c r="D15" s="160">
        <v>61.1295</v>
      </c>
      <c r="E15" s="160">
        <v>76.411874999999995</v>
      </c>
      <c r="F15" s="160">
        <v>86.345418749999993</v>
      </c>
      <c r="G15" s="160">
        <v>114.6178125</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15"/>
  <dimension ref="A1:M225"/>
  <sheetViews>
    <sheetView workbookViewId="0">
      <pane ySplit="1" topLeftCell="A2" activePane="bottomLeft" state="frozen"/>
      <selection activeCell="I10" sqref="I10"/>
      <selection pane="bottomLeft" activeCell="G51" sqref="G51"/>
    </sheetView>
  </sheetViews>
  <sheetFormatPr defaultRowHeight="12.75"/>
  <cols>
    <col min="1" max="1" width="28.7109375" customWidth="1"/>
    <col min="2" max="2" width="25.5703125" customWidth="1"/>
    <col min="3" max="3" width="36.85546875" customWidth="1"/>
    <col min="4" max="4" width="15.42578125" style="62" customWidth="1"/>
    <col min="5" max="5" width="16" style="62" customWidth="1"/>
    <col min="6" max="6" width="14.5703125" style="62" customWidth="1"/>
    <col min="7" max="7" width="17" style="62" customWidth="1"/>
  </cols>
  <sheetData>
    <row r="1" spans="1:7" ht="22.5">
      <c r="A1" s="12" t="s">
        <v>450</v>
      </c>
      <c r="B1" s="21" t="s">
        <v>448</v>
      </c>
      <c r="C1" s="16" t="s">
        <v>449</v>
      </c>
      <c r="D1" s="57" t="s">
        <v>10</v>
      </c>
      <c r="E1" s="14" t="s">
        <v>11</v>
      </c>
      <c r="F1" s="36" t="s">
        <v>12</v>
      </c>
      <c r="G1" s="36" t="s">
        <v>13</v>
      </c>
    </row>
    <row r="2" spans="1:7" s="23" customFormat="1" ht="23.25">
      <c r="A2" s="245" t="s">
        <v>107</v>
      </c>
      <c r="B2" s="246"/>
      <c r="C2" s="247"/>
      <c r="D2" s="102"/>
      <c r="E2" s="102"/>
      <c r="F2" s="102"/>
      <c r="G2" s="102"/>
    </row>
    <row r="3" spans="1:7" ht="66.75" customHeight="1">
      <c r="A3" s="3"/>
      <c r="B3" s="4" t="s">
        <v>601</v>
      </c>
      <c r="C3" s="19" t="s">
        <v>602</v>
      </c>
      <c r="D3" s="91">
        <v>4</v>
      </c>
      <c r="E3" s="91">
        <v>5</v>
      </c>
      <c r="F3" s="91">
        <v>5.25</v>
      </c>
      <c r="G3" s="91">
        <v>7.5</v>
      </c>
    </row>
    <row r="4" spans="1:7" ht="66.75" customHeight="1">
      <c r="A4" s="3"/>
      <c r="B4" s="4" t="s">
        <v>731</v>
      </c>
      <c r="C4" s="19" t="s">
        <v>732</v>
      </c>
      <c r="D4" s="91">
        <v>12.55</v>
      </c>
      <c r="E4" s="91">
        <v>15.69</v>
      </c>
      <c r="F4" s="91">
        <v>17.256</v>
      </c>
      <c r="G4" s="91">
        <v>25.88</v>
      </c>
    </row>
    <row r="5" spans="1:7" ht="48" customHeight="1">
      <c r="A5" s="167" t="s">
        <v>569</v>
      </c>
      <c r="B5" s="167"/>
      <c r="C5" s="168"/>
      <c r="D5" s="91"/>
      <c r="E5" s="91"/>
      <c r="F5" s="91"/>
      <c r="G5" s="91"/>
    </row>
    <row r="6" spans="1:7" ht="75" customHeight="1">
      <c r="A6" s="23"/>
      <c r="B6" s="4" t="s">
        <v>519</v>
      </c>
      <c r="C6" s="45" t="s">
        <v>733</v>
      </c>
      <c r="D6" s="91">
        <v>6.37</v>
      </c>
      <c r="E6" s="91">
        <v>7.96</v>
      </c>
      <c r="F6" s="91">
        <v>8.36</v>
      </c>
      <c r="G6" s="91">
        <v>11.94</v>
      </c>
    </row>
    <row r="7" spans="1:7" ht="78" customHeight="1">
      <c r="A7" s="48"/>
      <c r="B7" s="4" t="s">
        <v>520</v>
      </c>
      <c r="C7" s="45" t="s">
        <v>734</v>
      </c>
      <c r="D7" s="91">
        <v>8.58</v>
      </c>
      <c r="E7" s="91">
        <v>10.73</v>
      </c>
      <c r="F7" s="91">
        <v>11.26</v>
      </c>
      <c r="G7" s="91">
        <v>16.079999999999998</v>
      </c>
    </row>
    <row r="8" spans="1:7" ht="78.75" customHeight="1">
      <c r="A8" s="48"/>
      <c r="B8" s="4" t="s">
        <v>521</v>
      </c>
      <c r="C8" s="45" t="s">
        <v>735</v>
      </c>
      <c r="D8" s="91">
        <v>10.69</v>
      </c>
      <c r="E8" s="91">
        <v>13.36</v>
      </c>
      <c r="F8" s="91">
        <v>14.03</v>
      </c>
      <c r="G8" s="91">
        <v>20.04</v>
      </c>
    </row>
    <row r="9" spans="1:7" ht="86.25" customHeight="1">
      <c r="A9" s="48"/>
      <c r="B9" s="4" t="s">
        <v>522</v>
      </c>
      <c r="C9" s="45" t="s">
        <v>736</v>
      </c>
      <c r="D9" s="91">
        <v>12.79</v>
      </c>
      <c r="E9" s="91">
        <v>15.99</v>
      </c>
      <c r="F9" s="91">
        <v>16.79</v>
      </c>
      <c r="G9" s="91">
        <v>23.97</v>
      </c>
    </row>
    <row r="10" spans="1:7" ht="104.25" customHeight="1">
      <c r="A10" s="48"/>
      <c r="B10" s="4" t="s">
        <v>523</v>
      </c>
      <c r="C10" s="45" t="s">
        <v>737</v>
      </c>
      <c r="D10" s="91">
        <v>18.79</v>
      </c>
      <c r="E10" s="91">
        <v>22.99</v>
      </c>
      <c r="F10" s="91">
        <v>24.79</v>
      </c>
      <c r="G10" s="91">
        <v>34.97</v>
      </c>
    </row>
    <row r="11" spans="1:7" ht="91.5" customHeight="1">
      <c r="B11" s="4" t="s">
        <v>534</v>
      </c>
      <c r="C11" s="47" t="s">
        <v>738</v>
      </c>
      <c r="D11" s="91">
        <v>59.99</v>
      </c>
      <c r="E11" s="91">
        <v>74.989999999999995</v>
      </c>
      <c r="F11" s="91">
        <v>78.733999999999995</v>
      </c>
      <c r="G11" s="91">
        <v>118.1</v>
      </c>
    </row>
    <row r="12" spans="1:7" ht="66.75" customHeight="1">
      <c r="A12" s="3"/>
      <c r="B12" s="4" t="s">
        <v>524</v>
      </c>
      <c r="C12" s="45" t="s">
        <v>739</v>
      </c>
      <c r="D12" s="91">
        <v>9.56</v>
      </c>
      <c r="E12" s="91">
        <v>11.95</v>
      </c>
      <c r="F12" s="91">
        <v>12.55</v>
      </c>
      <c r="G12" s="91">
        <v>17.93</v>
      </c>
    </row>
    <row r="13" spans="1:7" ht="66" customHeight="1">
      <c r="A13" s="3"/>
      <c r="B13" s="4" t="s">
        <v>525</v>
      </c>
      <c r="C13" s="45" t="s">
        <v>740</v>
      </c>
      <c r="D13" s="91">
        <v>12.87</v>
      </c>
      <c r="E13" s="91">
        <v>16.09</v>
      </c>
      <c r="F13" s="91">
        <v>16.89</v>
      </c>
      <c r="G13" s="91">
        <v>24.14</v>
      </c>
    </row>
    <row r="14" spans="1:7" ht="73.5" customHeight="1">
      <c r="A14" s="3"/>
      <c r="B14" s="4" t="s">
        <v>526</v>
      </c>
      <c r="C14" s="45" t="s">
        <v>740</v>
      </c>
      <c r="D14" s="91">
        <v>16.04</v>
      </c>
      <c r="E14" s="91">
        <v>20.05</v>
      </c>
      <c r="F14" s="91">
        <v>21.05</v>
      </c>
      <c r="G14" s="91">
        <v>30.08</v>
      </c>
    </row>
    <row r="15" spans="1:7" ht="72.75" customHeight="1">
      <c r="A15" s="3"/>
      <c r="B15" s="4" t="s">
        <v>527</v>
      </c>
      <c r="C15" s="45" t="s">
        <v>741</v>
      </c>
      <c r="D15" s="91">
        <v>19.190000000000001</v>
      </c>
      <c r="E15" s="91">
        <v>23.99</v>
      </c>
      <c r="F15" s="91">
        <v>25.19</v>
      </c>
      <c r="G15" s="91">
        <v>35.97</v>
      </c>
    </row>
    <row r="16" spans="1:7" ht="82.5" customHeight="1">
      <c r="A16" s="23"/>
      <c r="B16" s="4" t="s">
        <v>528</v>
      </c>
      <c r="C16" s="45" t="s">
        <v>742</v>
      </c>
      <c r="D16" s="91">
        <v>6.72</v>
      </c>
      <c r="E16" s="91">
        <v>8.4</v>
      </c>
      <c r="F16" s="91">
        <v>8.82</v>
      </c>
      <c r="G16" s="91">
        <v>12.6</v>
      </c>
    </row>
    <row r="17" spans="1:13" ht="81.75" customHeight="1">
      <c r="A17" s="44"/>
      <c r="B17" s="4" t="s">
        <v>529</v>
      </c>
      <c r="C17" s="45" t="s">
        <v>743</v>
      </c>
      <c r="D17" s="91">
        <v>8.0399999999999991</v>
      </c>
      <c r="E17" s="91">
        <v>10.050000000000001</v>
      </c>
      <c r="F17" s="91">
        <v>10.553000000000001</v>
      </c>
      <c r="G17" s="91">
        <v>15.074999999999999</v>
      </c>
    </row>
    <row r="18" spans="1:13" ht="65.25" customHeight="1">
      <c r="A18" s="44"/>
      <c r="B18" s="4" t="s">
        <v>530</v>
      </c>
      <c r="C18" s="45" t="s">
        <v>744</v>
      </c>
      <c r="D18" s="91">
        <v>9.48</v>
      </c>
      <c r="E18" s="91">
        <v>11.85</v>
      </c>
      <c r="F18" s="91">
        <v>12.443</v>
      </c>
      <c r="G18" s="91">
        <v>17.774999999999999</v>
      </c>
    </row>
    <row r="19" spans="1:13" ht="74.25" customHeight="1">
      <c r="A19" s="44"/>
      <c r="B19" s="4" t="s">
        <v>531</v>
      </c>
      <c r="C19" s="45" t="s">
        <v>745</v>
      </c>
      <c r="D19" s="91">
        <v>11.76</v>
      </c>
      <c r="E19" s="91">
        <v>14.7</v>
      </c>
      <c r="F19" s="91">
        <v>15.435</v>
      </c>
      <c r="G19" s="91">
        <v>22.05</v>
      </c>
    </row>
    <row r="20" spans="1:13" ht="75.75" customHeight="1">
      <c r="A20" s="44"/>
      <c r="B20" s="4" t="s">
        <v>532</v>
      </c>
      <c r="C20" s="45" t="s">
        <v>746</v>
      </c>
      <c r="D20" s="91">
        <v>17.760000000000002</v>
      </c>
      <c r="E20" s="91">
        <v>22.2</v>
      </c>
      <c r="F20" s="91">
        <v>23.31</v>
      </c>
      <c r="G20" s="91">
        <v>33.299999999999997</v>
      </c>
    </row>
    <row r="21" spans="1:13" ht="75.75" customHeight="1">
      <c r="A21" s="44"/>
      <c r="B21" s="4" t="s">
        <v>533</v>
      </c>
      <c r="C21" s="45" t="s">
        <v>747</v>
      </c>
      <c r="D21" s="91">
        <v>25.8</v>
      </c>
      <c r="E21" s="91">
        <v>32.25</v>
      </c>
      <c r="F21" s="91">
        <v>33.86</v>
      </c>
      <c r="G21" s="91">
        <v>48.38</v>
      </c>
    </row>
    <row r="22" spans="1:13" s="184" customFormat="1" ht="75.75" customHeight="1">
      <c r="A22" s="181"/>
      <c r="B22" s="182" t="s">
        <v>837</v>
      </c>
      <c r="C22" s="182" t="s">
        <v>840</v>
      </c>
      <c r="D22" s="183">
        <v>6.12</v>
      </c>
      <c r="E22" s="183">
        <v>7.65</v>
      </c>
      <c r="F22" s="183">
        <v>8.65</v>
      </c>
      <c r="G22" s="183">
        <v>12.98</v>
      </c>
    </row>
    <row r="23" spans="1:13" s="184" customFormat="1" ht="75.75" customHeight="1">
      <c r="A23" s="181"/>
      <c r="B23" s="182" t="s">
        <v>836</v>
      </c>
      <c r="C23" s="182" t="s">
        <v>843</v>
      </c>
      <c r="D23" s="183">
        <v>7.07</v>
      </c>
      <c r="E23" s="183">
        <v>8.83</v>
      </c>
      <c r="F23" s="183">
        <v>9.99</v>
      </c>
      <c r="G23" s="183">
        <v>14.98</v>
      </c>
    </row>
    <row r="24" spans="1:13" s="184" customFormat="1" ht="75.75" customHeight="1">
      <c r="A24" s="181"/>
      <c r="B24" s="182" t="s">
        <v>838</v>
      </c>
      <c r="C24" s="182" t="s">
        <v>841</v>
      </c>
      <c r="D24" s="183">
        <v>14.04</v>
      </c>
      <c r="E24" s="183">
        <v>17.549999999999997</v>
      </c>
      <c r="F24" s="183">
        <v>19.831499999999995</v>
      </c>
      <c r="G24" s="183">
        <v>26.324999999999996</v>
      </c>
    </row>
    <row r="25" spans="1:13" s="184" customFormat="1" ht="75.75" customHeight="1">
      <c r="A25" s="181"/>
      <c r="B25" s="182" t="s">
        <v>839</v>
      </c>
      <c r="C25" s="182" t="s">
        <v>842</v>
      </c>
      <c r="D25" s="183">
        <v>26.4</v>
      </c>
      <c r="E25" s="183">
        <v>33</v>
      </c>
      <c r="F25" s="183">
        <v>37.29</v>
      </c>
      <c r="G25" s="183">
        <v>49.5</v>
      </c>
    </row>
    <row r="26" spans="1:13" ht="75.75" customHeight="1">
      <c r="A26" s="44"/>
      <c r="B26" s="4" t="s">
        <v>72</v>
      </c>
      <c r="C26" s="45" t="s">
        <v>75</v>
      </c>
      <c r="D26" s="91">
        <v>10.69</v>
      </c>
      <c r="E26" s="91">
        <v>13.36</v>
      </c>
      <c r="F26" s="91">
        <v>14.03</v>
      </c>
      <c r="G26" s="91">
        <v>20.04</v>
      </c>
    </row>
    <row r="27" spans="1:13" ht="75.75" customHeight="1">
      <c r="A27" s="44"/>
      <c r="B27" s="4" t="s">
        <v>73</v>
      </c>
      <c r="C27" s="45" t="s">
        <v>76</v>
      </c>
      <c r="D27" s="91">
        <v>12.79</v>
      </c>
      <c r="E27" s="91">
        <v>15.99</v>
      </c>
      <c r="F27" s="91">
        <v>16.79</v>
      </c>
      <c r="G27" s="91">
        <v>23.97</v>
      </c>
      <c r="J27" s="91"/>
      <c r="K27" s="91"/>
      <c r="L27" s="91"/>
      <c r="M27" s="91"/>
    </row>
    <row r="28" spans="1:13" ht="75.75" customHeight="1">
      <c r="A28" s="44"/>
      <c r="B28" s="4" t="s">
        <v>74</v>
      </c>
      <c r="C28" s="45" t="s">
        <v>77</v>
      </c>
      <c r="D28" s="91">
        <v>17.760000000000002</v>
      </c>
      <c r="E28" s="91">
        <v>22.2</v>
      </c>
      <c r="F28" s="91">
        <v>23.31</v>
      </c>
      <c r="G28" s="91">
        <v>33.299999999999997</v>
      </c>
    </row>
    <row r="29" spans="1:13" ht="75.75" customHeight="1">
      <c r="A29" s="44"/>
      <c r="B29" s="4" t="s">
        <v>69</v>
      </c>
      <c r="C29" s="45" t="s">
        <v>70</v>
      </c>
      <c r="D29" s="91">
        <v>25.8</v>
      </c>
      <c r="E29" s="91">
        <v>32.25</v>
      </c>
      <c r="F29" s="91">
        <v>33.86</v>
      </c>
      <c r="G29" s="91">
        <v>48.38</v>
      </c>
    </row>
    <row r="30" spans="1:13" ht="59.25" customHeight="1">
      <c r="A30" s="44"/>
      <c r="B30" s="4" t="s">
        <v>71</v>
      </c>
      <c r="C30" s="45" t="s">
        <v>78</v>
      </c>
      <c r="D30" s="91">
        <v>78</v>
      </c>
      <c r="E30" s="91">
        <v>97.5</v>
      </c>
      <c r="F30" s="91">
        <v>110.17499999999998</v>
      </c>
      <c r="G30" s="91">
        <v>146.25</v>
      </c>
    </row>
    <row r="31" spans="1:13" ht="69" customHeight="1">
      <c r="A31" s="3"/>
      <c r="B31" s="4" t="s">
        <v>748</v>
      </c>
      <c r="C31" s="45" t="s">
        <v>749</v>
      </c>
      <c r="D31" s="91">
        <v>0.64</v>
      </c>
      <c r="E31" s="91">
        <v>0.8</v>
      </c>
      <c r="F31" s="91">
        <v>0.84</v>
      </c>
      <c r="G31" s="91">
        <v>1.2</v>
      </c>
    </row>
    <row r="32" spans="1:13" ht="65.25" customHeight="1">
      <c r="A32" s="38"/>
      <c r="B32" s="4" t="s">
        <v>535</v>
      </c>
      <c r="C32" s="4" t="s">
        <v>750</v>
      </c>
      <c r="D32" s="91">
        <v>0.6</v>
      </c>
      <c r="E32" s="91">
        <v>0.75</v>
      </c>
      <c r="F32" s="91">
        <v>0.79</v>
      </c>
      <c r="G32" s="91">
        <v>1.1299999999999999</v>
      </c>
    </row>
    <row r="33" spans="1:7" ht="63.75" customHeight="1">
      <c r="A33" s="3"/>
      <c r="B33" s="4" t="s">
        <v>536</v>
      </c>
      <c r="C33" s="4" t="s">
        <v>751</v>
      </c>
      <c r="D33" s="91">
        <v>0.64</v>
      </c>
      <c r="E33" s="91">
        <v>0.8</v>
      </c>
      <c r="F33" s="91">
        <v>0.84</v>
      </c>
      <c r="G33" s="91">
        <v>1.2</v>
      </c>
    </row>
    <row r="34" spans="1:7" ht="57" customHeight="1">
      <c r="A34" s="3"/>
      <c r="B34" s="4" t="s">
        <v>537</v>
      </c>
      <c r="C34" s="4" t="s">
        <v>752</v>
      </c>
      <c r="D34" s="91">
        <v>0.6</v>
      </c>
      <c r="E34" s="91">
        <v>0.75</v>
      </c>
      <c r="F34" s="91">
        <v>0.79</v>
      </c>
      <c r="G34" s="91">
        <v>1.1299999999999999</v>
      </c>
    </row>
    <row r="35" spans="1:7" ht="48.75" customHeight="1">
      <c r="A35" s="3"/>
      <c r="B35" s="4" t="s">
        <v>538</v>
      </c>
      <c r="C35" s="4" t="s">
        <v>753</v>
      </c>
      <c r="D35" s="5">
        <v>0.64</v>
      </c>
      <c r="E35" s="5">
        <v>0.8</v>
      </c>
      <c r="F35" s="5">
        <v>0.84</v>
      </c>
      <c r="G35" s="5">
        <v>1.2</v>
      </c>
    </row>
    <row r="36" spans="1:7" ht="49.5" customHeight="1">
      <c r="A36" s="3"/>
      <c r="B36" s="4" t="s">
        <v>539</v>
      </c>
      <c r="C36" s="4" t="s">
        <v>754</v>
      </c>
      <c r="D36" s="5">
        <v>1.77</v>
      </c>
      <c r="E36" s="5">
        <v>2.34</v>
      </c>
      <c r="F36" s="5">
        <v>2.46</v>
      </c>
      <c r="G36" s="5">
        <v>3.51</v>
      </c>
    </row>
    <row r="37" spans="1:7" ht="66.75" customHeight="1">
      <c r="A37" s="3"/>
      <c r="B37" s="4" t="s">
        <v>540</v>
      </c>
      <c r="C37" s="4" t="s">
        <v>755</v>
      </c>
      <c r="D37" s="91">
        <v>2.73</v>
      </c>
      <c r="E37" s="91">
        <v>3.54</v>
      </c>
      <c r="F37" s="91">
        <v>3.72</v>
      </c>
      <c r="G37" s="91">
        <v>5.31</v>
      </c>
    </row>
    <row r="38" spans="1:7" ht="75" customHeight="1">
      <c r="A38" s="3"/>
      <c r="B38" s="4" t="s">
        <v>541</v>
      </c>
      <c r="C38" s="4" t="s">
        <v>756</v>
      </c>
      <c r="D38" s="91">
        <v>3.21</v>
      </c>
      <c r="E38" s="91">
        <v>4.0199999999999996</v>
      </c>
      <c r="F38" s="91">
        <v>4.21</v>
      </c>
      <c r="G38" s="91">
        <v>6.03</v>
      </c>
    </row>
    <row r="39" spans="1:7" ht="95.25" customHeight="1">
      <c r="A39" s="3"/>
      <c r="B39" s="4" t="s">
        <v>542</v>
      </c>
      <c r="C39" s="4" t="s">
        <v>757</v>
      </c>
      <c r="D39" s="91">
        <v>4.9000000000000004</v>
      </c>
      <c r="E39" s="91">
        <v>6.13</v>
      </c>
      <c r="F39" s="91">
        <v>6.43</v>
      </c>
      <c r="G39" s="91">
        <v>9.19</v>
      </c>
    </row>
    <row r="40" spans="1:7" ht="114" customHeight="1">
      <c r="A40" s="3"/>
      <c r="B40" s="4" t="s">
        <v>543</v>
      </c>
      <c r="C40" s="4" t="s">
        <v>758</v>
      </c>
      <c r="D40" s="91">
        <v>11.87</v>
      </c>
      <c r="E40" s="91">
        <v>14.84</v>
      </c>
      <c r="F40" s="91">
        <v>15.58</v>
      </c>
      <c r="G40" s="91">
        <v>24.74</v>
      </c>
    </row>
    <row r="41" spans="1:7" ht="36.75">
      <c r="A41" s="169" t="s">
        <v>657</v>
      </c>
      <c r="B41" s="170"/>
      <c r="C41" s="171"/>
      <c r="D41" s="91"/>
      <c r="E41" s="91"/>
      <c r="F41" s="91"/>
      <c r="G41" s="91"/>
    </row>
    <row r="42" spans="1:7" ht="135" customHeight="1">
      <c r="A42" s="23"/>
      <c r="B42" s="4" t="s">
        <v>127</v>
      </c>
      <c r="C42" s="10" t="s">
        <v>759</v>
      </c>
      <c r="D42" s="91">
        <v>53.52</v>
      </c>
      <c r="E42" s="91">
        <v>66.900000000000006</v>
      </c>
      <c r="F42" s="91">
        <v>70.7</v>
      </c>
      <c r="G42" s="91">
        <v>100.38</v>
      </c>
    </row>
    <row r="43" spans="1:7" ht="126" customHeight="1">
      <c r="A43" s="44"/>
      <c r="B43" s="4" t="s">
        <v>128</v>
      </c>
      <c r="C43" s="10" t="s">
        <v>760</v>
      </c>
      <c r="D43" s="91">
        <v>83.72</v>
      </c>
      <c r="E43" s="91">
        <v>104.65</v>
      </c>
      <c r="F43" s="91">
        <v>109.89</v>
      </c>
      <c r="G43" s="91">
        <v>157.02000000000001</v>
      </c>
    </row>
    <row r="44" spans="1:7" ht="155.25" customHeight="1">
      <c r="A44" s="49"/>
      <c r="B44" s="45" t="s">
        <v>761</v>
      </c>
      <c r="C44" s="45" t="s">
        <v>762</v>
      </c>
      <c r="D44" s="132">
        <v>79.23</v>
      </c>
      <c r="E44" s="132">
        <v>99.037499999999994</v>
      </c>
      <c r="F44" s="132">
        <v>103.989375</v>
      </c>
      <c r="G44" s="132">
        <v>155.98406249999999</v>
      </c>
    </row>
    <row r="45" spans="1:7" ht="43.5" customHeight="1">
      <c r="A45" s="163" t="s">
        <v>570</v>
      </c>
      <c r="B45" s="164"/>
      <c r="C45" s="165"/>
      <c r="D45" s="91"/>
      <c r="E45" s="91"/>
      <c r="F45" s="91"/>
      <c r="G45" s="91"/>
    </row>
    <row r="46" spans="1:7" ht="68.25" customHeight="1">
      <c r="B46" s="4" t="s">
        <v>763</v>
      </c>
      <c r="C46" s="37" t="s">
        <v>764</v>
      </c>
      <c r="D46" s="92">
        <v>6.2</v>
      </c>
      <c r="E46" s="92">
        <v>9</v>
      </c>
      <c r="F46" s="92">
        <v>9.4499999999999993</v>
      </c>
      <c r="G46" s="92">
        <v>15.01</v>
      </c>
    </row>
    <row r="47" spans="1:7" ht="67.5" customHeight="1">
      <c r="A47" s="3"/>
      <c r="B47" s="4" t="s">
        <v>129</v>
      </c>
      <c r="C47" s="37" t="s">
        <v>765</v>
      </c>
      <c r="D47" s="200">
        <v>6.2</v>
      </c>
      <c r="E47" s="200">
        <v>9</v>
      </c>
      <c r="F47" s="200">
        <v>9.4499999999999993</v>
      </c>
      <c r="G47" s="200">
        <v>15.01</v>
      </c>
    </row>
    <row r="48" spans="1:7" ht="60.75" customHeight="1">
      <c r="B48" s="4" t="s">
        <v>130</v>
      </c>
      <c r="C48" s="37" t="s">
        <v>766</v>
      </c>
      <c r="D48" s="92">
        <v>6.92</v>
      </c>
      <c r="E48" s="92">
        <v>9.9</v>
      </c>
      <c r="F48" s="92">
        <v>10.4</v>
      </c>
      <c r="G48" s="92">
        <v>16.510000000000002</v>
      </c>
    </row>
    <row r="49" spans="1:7" ht="81" customHeight="1">
      <c r="A49" s="3"/>
      <c r="B49" s="4" t="s">
        <v>131</v>
      </c>
      <c r="C49" s="37" t="s">
        <v>767</v>
      </c>
      <c r="D49" s="200">
        <v>6.92</v>
      </c>
      <c r="E49" s="200">
        <v>9.9</v>
      </c>
      <c r="F49" s="200">
        <v>10.4</v>
      </c>
      <c r="G49" s="200">
        <v>16.510000000000002</v>
      </c>
    </row>
    <row r="50" spans="1:7" ht="86.25" customHeight="1">
      <c r="A50" s="3"/>
      <c r="B50" s="4" t="s">
        <v>132</v>
      </c>
      <c r="C50" s="37" t="s">
        <v>768</v>
      </c>
      <c r="D50" s="200">
        <v>6.92</v>
      </c>
      <c r="E50" s="200">
        <v>9.9</v>
      </c>
      <c r="F50" s="200">
        <v>10.4</v>
      </c>
      <c r="G50" s="200">
        <v>16.510000000000002</v>
      </c>
    </row>
    <row r="51" spans="1:7" ht="87" customHeight="1">
      <c r="A51" s="44"/>
      <c r="B51" s="4" t="s">
        <v>133</v>
      </c>
      <c r="C51" s="37" t="s">
        <v>769</v>
      </c>
      <c r="D51" s="91">
        <v>8.9700000000000006</v>
      </c>
      <c r="E51" s="91">
        <v>12.46</v>
      </c>
      <c r="F51" s="91">
        <v>13.09</v>
      </c>
      <c r="G51" s="91">
        <v>20.78</v>
      </c>
    </row>
    <row r="52" spans="1:7" ht="96.75" customHeight="1">
      <c r="A52" s="23"/>
      <c r="B52" s="4" t="s">
        <v>134</v>
      </c>
      <c r="C52" s="37" t="s">
        <v>770</v>
      </c>
      <c r="D52" s="91">
        <v>32.090000000000003</v>
      </c>
      <c r="E52" s="91">
        <v>43.86</v>
      </c>
      <c r="F52" s="91">
        <v>46.05</v>
      </c>
      <c r="G52" s="91">
        <v>65.790000000000006</v>
      </c>
    </row>
    <row r="53" spans="1:7" ht="96.75" customHeight="1">
      <c r="A53" s="3"/>
      <c r="B53" s="4" t="s">
        <v>79</v>
      </c>
      <c r="C53" s="37" t="s">
        <v>80</v>
      </c>
      <c r="D53" s="91">
        <v>1.59</v>
      </c>
      <c r="E53" s="91">
        <v>1.99</v>
      </c>
      <c r="F53" s="91">
        <v>2.25</v>
      </c>
      <c r="G53" s="91">
        <v>2.99</v>
      </c>
    </row>
    <row r="54" spans="1:7" ht="87.75" customHeight="1">
      <c r="A54" s="3"/>
      <c r="B54" s="4" t="s">
        <v>81</v>
      </c>
      <c r="C54" s="37" t="s">
        <v>82</v>
      </c>
      <c r="D54" s="91">
        <v>1.59</v>
      </c>
      <c r="E54" s="91">
        <v>1.99</v>
      </c>
      <c r="F54" s="91">
        <v>2.25</v>
      </c>
      <c r="G54" s="91">
        <v>2.99</v>
      </c>
    </row>
    <row r="55" spans="1:7" ht="75.75" customHeight="1">
      <c r="A55" s="3"/>
      <c r="B55" s="4" t="s">
        <v>658</v>
      </c>
      <c r="C55" s="37" t="s">
        <v>771</v>
      </c>
      <c r="D55" s="91">
        <v>3.0052631578947371</v>
      </c>
      <c r="E55" s="91">
        <v>3.7565789473684212</v>
      </c>
      <c r="F55" s="91">
        <v>3.9444078947368424</v>
      </c>
      <c r="G55" s="91">
        <v>5.9166118421052634</v>
      </c>
    </row>
    <row r="56" spans="1:7" ht="39" customHeight="1">
      <c r="A56" s="234" t="s">
        <v>571</v>
      </c>
      <c r="B56" s="235"/>
      <c r="C56" s="236"/>
      <c r="D56" s="91"/>
      <c r="E56" s="91"/>
      <c r="F56" s="91"/>
      <c r="G56" s="91"/>
    </row>
    <row r="57" spans="1:7" ht="69" customHeight="1">
      <c r="B57" s="4" t="s">
        <v>772</v>
      </c>
      <c r="C57" s="4" t="s">
        <v>659</v>
      </c>
      <c r="D57" s="91">
        <v>13.19</v>
      </c>
      <c r="E57" s="91">
        <v>16.489999999999998</v>
      </c>
      <c r="F57" s="91">
        <v>17.309999999999999</v>
      </c>
      <c r="G57" s="91">
        <v>24.74</v>
      </c>
    </row>
    <row r="58" spans="1:7" ht="73.5" customHeight="1">
      <c r="B58" s="4" t="s">
        <v>773</v>
      </c>
      <c r="C58" s="4" t="s">
        <v>135</v>
      </c>
      <c r="D58" s="91">
        <v>19.989999999999998</v>
      </c>
      <c r="E58" s="91">
        <v>24.99</v>
      </c>
      <c r="F58" s="91">
        <v>26.24</v>
      </c>
      <c r="G58" s="91">
        <v>37.49</v>
      </c>
    </row>
    <row r="59" spans="1:7" ht="37.5" customHeight="1">
      <c r="A59" s="234" t="s">
        <v>660</v>
      </c>
      <c r="B59" s="235"/>
      <c r="C59" s="236"/>
      <c r="D59" s="91"/>
      <c r="E59" s="91"/>
      <c r="F59" s="91"/>
      <c r="G59" s="91"/>
    </row>
    <row r="60" spans="1:7" ht="84" customHeight="1">
      <c r="A60" s="3"/>
      <c r="B60" s="4" t="s">
        <v>136</v>
      </c>
      <c r="C60" s="4" t="s">
        <v>137</v>
      </c>
      <c r="D60" s="91">
        <v>15.19</v>
      </c>
      <c r="E60" s="91">
        <v>18.989999999999998</v>
      </c>
      <c r="F60" s="91">
        <v>19.940000000000001</v>
      </c>
      <c r="G60" s="91">
        <v>28.49</v>
      </c>
    </row>
    <row r="61" spans="1:7" ht="84.75" customHeight="1">
      <c r="A61" s="3"/>
      <c r="B61" s="4" t="s">
        <v>138</v>
      </c>
      <c r="C61" s="4" t="s">
        <v>139</v>
      </c>
      <c r="D61" s="91">
        <v>20.79</v>
      </c>
      <c r="E61" s="91">
        <v>25.99</v>
      </c>
      <c r="F61" s="91">
        <v>27.29</v>
      </c>
      <c r="G61" s="91">
        <v>39</v>
      </c>
    </row>
    <row r="62" spans="1:7" ht="72" customHeight="1">
      <c r="A62" s="3"/>
      <c r="B62" s="4" t="s">
        <v>140</v>
      </c>
      <c r="C62" s="4" t="s">
        <v>141</v>
      </c>
      <c r="D62" s="91">
        <v>37.816000000000003</v>
      </c>
      <c r="E62" s="91">
        <v>47.27</v>
      </c>
      <c r="F62" s="91">
        <v>49.634</v>
      </c>
      <c r="G62" s="91">
        <v>74.45</v>
      </c>
    </row>
    <row r="63" spans="1:7" ht="37.5" customHeight="1">
      <c r="A63" s="234" t="s">
        <v>833</v>
      </c>
      <c r="B63" s="235"/>
      <c r="C63" s="236"/>
      <c r="D63" s="91"/>
      <c r="E63" s="91"/>
      <c r="F63" s="91"/>
      <c r="G63" s="91"/>
    </row>
    <row r="64" spans="1:7" ht="90.75" customHeight="1">
      <c r="A64" s="3"/>
      <c r="B64" s="4" t="s">
        <v>834</v>
      </c>
      <c r="C64" s="4" t="s">
        <v>835</v>
      </c>
      <c r="D64" s="91">
        <v>20.190000000000001</v>
      </c>
      <c r="E64" s="91">
        <v>23.99</v>
      </c>
      <c r="F64" s="91">
        <v>26.94</v>
      </c>
      <c r="G64" s="91">
        <v>33.49</v>
      </c>
    </row>
    <row r="65" spans="1:7" ht="90.75" customHeight="1">
      <c r="A65" s="3"/>
      <c r="B65" s="4" t="s">
        <v>844</v>
      </c>
      <c r="C65" s="4" t="s">
        <v>835</v>
      </c>
      <c r="D65" s="91">
        <v>25.79</v>
      </c>
      <c r="E65" s="91">
        <v>30.99</v>
      </c>
      <c r="F65" s="91">
        <v>32.29</v>
      </c>
      <c r="G65" s="91">
        <v>44</v>
      </c>
    </row>
    <row r="66" spans="1:7" ht="90.75" customHeight="1">
      <c r="A66" s="3"/>
      <c r="B66" s="4" t="s">
        <v>845</v>
      </c>
      <c r="C66" s="4" t="s">
        <v>835</v>
      </c>
      <c r="D66" s="91">
        <v>42.816000000000003</v>
      </c>
      <c r="E66" s="91">
        <v>52.27</v>
      </c>
      <c r="F66" s="91">
        <v>54.634</v>
      </c>
      <c r="G66" s="91">
        <v>79.45</v>
      </c>
    </row>
    <row r="67" spans="1:7" ht="55.5" customHeight="1">
      <c r="A67" s="234" t="s">
        <v>572</v>
      </c>
      <c r="B67" s="235"/>
      <c r="C67" s="236"/>
      <c r="D67" s="91"/>
      <c r="E67" s="108"/>
      <c r="F67" s="108"/>
      <c r="G67" s="108"/>
    </row>
    <row r="68" spans="1:7" ht="84" customHeight="1">
      <c r="A68" s="3"/>
      <c r="B68" s="4" t="s">
        <v>661</v>
      </c>
      <c r="C68" s="4" t="s">
        <v>142</v>
      </c>
      <c r="D68" s="91">
        <v>60.88</v>
      </c>
      <c r="E68" s="91">
        <v>76.099999999999994</v>
      </c>
      <c r="F68" s="91">
        <v>79.903999999999996</v>
      </c>
      <c r="G68" s="91">
        <v>119.86</v>
      </c>
    </row>
    <row r="69" spans="1:7" ht="66" customHeight="1">
      <c r="A69" s="3"/>
      <c r="B69" s="4" t="s">
        <v>143</v>
      </c>
      <c r="C69" s="4" t="s">
        <v>144</v>
      </c>
      <c r="D69" s="91">
        <v>95.33</v>
      </c>
      <c r="E69" s="91">
        <v>119.2</v>
      </c>
      <c r="F69" s="91">
        <v>125.12</v>
      </c>
      <c r="G69" s="91">
        <v>187.68</v>
      </c>
    </row>
    <row r="70" spans="1:7" ht="68.25" customHeight="1">
      <c r="A70" s="3"/>
      <c r="B70" s="4" t="s">
        <v>145</v>
      </c>
      <c r="C70" s="4" t="s">
        <v>146</v>
      </c>
      <c r="D70" s="91">
        <v>118.6</v>
      </c>
      <c r="E70" s="91">
        <v>148.30000000000001</v>
      </c>
      <c r="F70" s="91">
        <v>155.66999999999999</v>
      </c>
      <c r="G70" s="91">
        <v>233.5</v>
      </c>
    </row>
    <row r="71" spans="1:7" ht="49.5" customHeight="1">
      <c r="A71" s="163" t="s">
        <v>573</v>
      </c>
      <c r="B71" s="164"/>
      <c r="C71" s="172"/>
      <c r="D71" s="91"/>
      <c r="E71" s="91"/>
      <c r="F71" s="91"/>
      <c r="G71" s="91"/>
    </row>
    <row r="72" spans="1:7" ht="68.25" customHeight="1">
      <c r="A72" s="28"/>
      <c r="B72" s="19" t="s">
        <v>147</v>
      </c>
      <c r="C72" s="4" t="s">
        <v>662</v>
      </c>
      <c r="D72" s="166">
        <v>23.99</v>
      </c>
      <c r="E72" s="92">
        <v>29.99</v>
      </c>
      <c r="F72" s="92">
        <v>33.89</v>
      </c>
      <c r="G72" s="92">
        <v>45</v>
      </c>
    </row>
    <row r="73" spans="1:7" ht="81" customHeight="1">
      <c r="A73" s="28"/>
      <c r="B73" s="187" t="s">
        <v>591</v>
      </c>
      <c r="C73" s="151" t="s">
        <v>592</v>
      </c>
      <c r="D73" s="185">
        <v>35.979999999999997</v>
      </c>
      <c r="E73" s="186">
        <v>44.98</v>
      </c>
      <c r="F73" s="186">
        <v>50.82</v>
      </c>
      <c r="G73" s="186">
        <v>67.47</v>
      </c>
    </row>
    <row r="74" spans="1:7" ht="120.75" customHeight="1">
      <c r="B74" s="19" t="s">
        <v>663</v>
      </c>
      <c r="C74" s="4" t="s">
        <v>774</v>
      </c>
      <c r="D74" s="232">
        <v>40.799999999999997</v>
      </c>
      <c r="E74" s="232">
        <v>51</v>
      </c>
      <c r="F74" s="232">
        <v>53.55</v>
      </c>
      <c r="G74" s="232">
        <v>76.52</v>
      </c>
    </row>
    <row r="75" spans="1:7" ht="101.25" customHeight="1">
      <c r="B75" s="19" t="s">
        <v>664</v>
      </c>
      <c r="C75" s="27" t="s">
        <v>775</v>
      </c>
      <c r="D75" s="233"/>
      <c r="E75" s="233"/>
      <c r="F75" s="233"/>
      <c r="G75" s="233"/>
    </row>
    <row r="76" spans="1:7" ht="105" customHeight="1">
      <c r="A76" s="3"/>
      <c r="B76" s="4" t="s">
        <v>665</v>
      </c>
      <c r="C76" s="27" t="s">
        <v>148</v>
      </c>
      <c r="D76" s="91">
        <v>46.75</v>
      </c>
      <c r="E76" s="91">
        <v>58.44</v>
      </c>
      <c r="F76" s="91">
        <v>61.35</v>
      </c>
      <c r="G76" s="91">
        <v>92.03</v>
      </c>
    </row>
    <row r="77" spans="1:7" ht="112.5" customHeight="1">
      <c r="B77" s="193" t="s">
        <v>873</v>
      </c>
      <c r="C77" s="194" t="s">
        <v>874</v>
      </c>
      <c r="D77" s="162">
        <v>59.43</v>
      </c>
      <c r="E77" s="162">
        <v>74.290000000000006</v>
      </c>
      <c r="F77" s="162">
        <v>83.9</v>
      </c>
      <c r="G77" s="162">
        <v>111</v>
      </c>
    </row>
    <row r="78" spans="1:7" ht="78.75" customHeight="1">
      <c r="B78" s="26" t="s">
        <v>666</v>
      </c>
      <c r="C78" s="54" t="s">
        <v>776</v>
      </c>
      <c r="D78" s="91">
        <v>9.2894736842105239</v>
      </c>
      <c r="E78" s="91">
        <v>11.611842105263154</v>
      </c>
      <c r="F78" s="91">
        <v>12.192434210526311</v>
      </c>
      <c r="G78" s="91">
        <v>18.288651315789465</v>
      </c>
    </row>
    <row r="79" spans="1:7" ht="38.25" customHeight="1">
      <c r="A79" s="163" t="s">
        <v>219</v>
      </c>
      <c r="B79" s="164"/>
      <c r="C79" s="165"/>
      <c r="D79" s="91"/>
      <c r="E79" s="91"/>
      <c r="F79" s="91"/>
      <c r="G79" s="91"/>
    </row>
    <row r="80" spans="1:7" ht="90.75" customHeight="1">
      <c r="A80" s="3"/>
      <c r="B80" s="4" t="s">
        <v>611</v>
      </c>
      <c r="C80" s="4" t="s">
        <v>612</v>
      </c>
      <c r="D80" s="91">
        <v>103.06</v>
      </c>
      <c r="E80" s="91">
        <v>128.83000000000001</v>
      </c>
      <c r="F80" s="91">
        <v>135.27000000000001</v>
      </c>
      <c r="G80" s="91">
        <v>210.74</v>
      </c>
    </row>
    <row r="81" spans="1:7" ht="105" customHeight="1">
      <c r="A81" s="3"/>
      <c r="B81" s="4" t="s">
        <v>613</v>
      </c>
      <c r="C81" s="4" t="s">
        <v>212</v>
      </c>
      <c r="D81" s="91">
        <v>63.16</v>
      </c>
      <c r="E81" s="91">
        <v>78.95</v>
      </c>
      <c r="F81" s="91">
        <v>82.9</v>
      </c>
      <c r="G81" s="91">
        <v>118.38</v>
      </c>
    </row>
    <row r="82" spans="1:7" ht="108" customHeight="1">
      <c r="A82" s="3"/>
      <c r="B82" s="4" t="s">
        <v>213</v>
      </c>
      <c r="C82" s="10" t="s">
        <v>214</v>
      </c>
      <c r="D82" s="91">
        <v>46.29</v>
      </c>
      <c r="E82" s="91">
        <v>57.87</v>
      </c>
      <c r="F82" s="91">
        <v>60.76</v>
      </c>
      <c r="G82" s="91">
        <v>91.14</v>
      </c>
    </row>
    <row r="83" spans="1:7" ht="108" customHeight="1">
      <c r="A83" s="3"/>
      <c r="B83" s="4" t="s">
        <v>667</v>
      </c>
      <c r="C83" s="4" t="s">
        <v>215</v>
      </c>
      <c r="D83" s="91">
        <v>63.16</v>
      </c>
      <c r="E83" s="91">
        <v>78.95</v>
      </c>
      <c r="F83" s="91">
        <v>82.9</v>
      </c>
      <c r="G83" s="91">
        <v>99.88</v>
      </c>
    </row>
    <row r="84" spans="1:7" ht="93.75" customHeight="1">
      <c r="A84" s="3"/>
      <c r="B84" s="4" t="s">
        <v>216</v>
      </c>
      <c r="C84" s="4" t="s">
        <v>217</v>
      </c>
      <c r="D84" s="91">
        <v>51.97</v>
      </c>
      <c r="E84" s="91">
        <v>69.959999999999994</v>
      </c>
      <c r="F84" s="91">
        <v>74.959999999999994</v>
      </c>
      <c r="G84" s="91">
        <v>104.94</v>
      </c>
    </row>
    <row r="85" spans="1:7" ht="108" customHeight="1">
      <c r="A85" s="3"/>
      <c r="B85" s="4" t="s">
        <v>218</v>
      </c>
      <c r="C85" s="4" t="s">
        <v>219</v>
      </c>
      <c r="D85" s="91">
        <v>14.68</v>
      </c>
      <c r="E85" s="91">
        <v>17.850000000000001</v>
      </c>
      <c r="F85" s="91">
        <v>19.63</v>
      </c>
      <c r="G85" s="91">
        <v>32.700000000000003</v>
      </c>
    </row>
    <row r="86" spans="1:7" ht="108" customHeight="1">
      <c r="A86" s="3"/>
      <c r="B86" s="4" t="s">
        <v>220</v>
      </c>
      <c r="C86" s="4" t="s">
        <v>219</v>
      </c>
      <c r="D86" s="91">
        <v>17.48</v>
      </c>
      <c r="E86" s="91">
        <v>21.85</v>
      </c>
      <c r="F86" s="91">
        <v>22.94</v>
      </c>
      <c r="G86" s="91">
        <v>32.78</v>
      </c>
    </row>
    <row r="87" spans="1:7" ht="81" customHeight="1">
      <c r="A87" s="3"/>
      <c r="B87" s="4" t="s">
        <v>381</v>
      </c>
      <c r="C87" s="4" t="s">
        <v>219</v>
      </c>
      <c r="D87" s="91">
        <v>9.6</v>
      </c>
      <c r="E87" s="91">
        <v>12</v>
      </c>
      <c r="F87" s="91">
        <v>12.6</v>
      </c>
      <c r="G87" s="91">
        <v>18</v>
      </c>
    </row>
    <row r="88" spans="1:7" ht="81" customHeight="1">
      <c r="A88" s="3"/>
      <c r="B88" s="4" t="s">
        <v>382</v>
      </c>
      <c r="C88" s="4" t="s">
        <v>219</v>
      </c>
      <c r="D88" s="91">
        <v>12.22</v>
      </c>
      <c r="E88" s="91">
        <v>15.28</v>
      </c>
      <c r="F88" s="91">
        <v>16.05</v>
      </c>
      <c r="G88" s="91">
        <v>22.94</v>
      </c>
    </row>
    <row r="89" spans="1:7" ht="45" customHeight="1">
      <c r="A89" s="163" t="s">
        <v>668</v>
      </c>
      <c r="B89" s="164"/>
      <c r="C89" s="165"/>
      <c r="D89" s="91"/>
      <c r="E89" s="91"/>
      <c r="F89" s="91"/>
      <c r="G89" s="91"/>
    </row>
    <row r="90" spans="1:7" ht="87.75" customHeight="1">
      <c r="A90" s="3"/>
      <c r="B90" s="4" t="s">
        <v>383</v>
      </c>
      <c r="C90" s="4" t="s">
        <v>384</v>
      </c>
      <c r="D90" s="91">
        <v>3.83</v>
      </c>
      <c r="E90" s="91">
        <v>4.5</v>
      </c>
      <c r="F90" s="91">
        <v>4.95</v>
      </c>
      <c r="G90" s="91">
        <v>6.75</v>
      </c>
    </row>
    <row r="91" spans="1:7" ht="78.75" customHeight="1">
      <c r="A91" s="3"/>
      <c r="B91" s="4" t="s">
        <v>385</v>
      </c>
      <c r="C91" s="4" t="s">
        <v>386</v>
      </c>
      <c r="D91" s="91">
        <v>3.95</v>
      </c>
      <c r="E91" s="91" t="s">
        <v>669</v>
      </c>
      <c r="F91" s="91">
        <v>5.19</v>
      </c>
      <c r="G91" s="91">
        <v>7.41</v>
      </c>
    </row>
    <row r="92" spans="1:7" ht="67.5" customHeight="1">
      <c r="A92" s="3"/>
      <c r="B92" s="4" t="s">
        <v>387</v>
      </c>
      <c r="C92" s="4" t="s">
        <v>623</v>
      </c>
      <c r="D92" s="91">
        <v>3.14</v>
      </c>
      <c r="E92" s="91" t="s">
        <v>670</v>
      </c>
      <c r="F92" s="91">
        <v>4.12</v>
      </c>
      <c r="G92" s="91">
        <v>5.88</v>
      </c>
    </row>
    <row r="93" spans="1:7" ht="82.5" customHeight="1">
      <c r="A93" s="3"/>
      <c r="B93" s="4" t="s">
        <v>624</v>
      </c>
      <c r="C93" s="4" t="s">
        <v>625</v>
      </c>
      <c r="D93" s="91">
        <v>4.1500000000000004</v>
      </c>
      <c r="E93" s="91" t="s">
        <v>671</v>
      </c>
      <c r="F93" s="91">
        <v>5.45</v>
      </c>
      <c r="G93" s="91">
        <v>7.79</v>
      </c>
    </row>
    <row r="94" spans="1:7" ht="93.75" customHeight="1">
      <c r="A94" s="3"/>
      <c r="B94" s="4" t="s">
        <v>626</v>
      </c>
      <c r="C94" s="4" t="s">
        <v>627</v>
      </c>
      <c r="D94" s="91">
        <v>6.8</v>
      </c>
      <c r="E94" s="91">
        <v>8</v>
      </c>
      <c r="F94" s="91">
        <v>8.8000000000000007</v>
      </c>
      <c r="G94" s="91">
        <v>12</v>
      </c>
    </row>
    <row r="95" spans="1:7" ht="78.75" customHeight="1">
      <c r="A95" s="3"/>
      <c r="B95" s="4" t="s">
        <v>628</v>
      </c>
      <c r="C95" s="4" t="s">
        <v>544</v>
      </c>
      <c r="D95" s="91">
        <v>3.4</v>
      </c>
      <c r="E95" s="91">
        <v>4.25</v>
      </c>
      <c r="F95" s="91">
        <v>4.7</v>
      </c>
      <c r="G95" s="91">
        <v>6.38</v>
      </c>
    </row>
    <row r="96" spans="1:7" ht="93" customHeight="1">
      <c r="A96" s="3"/>
      <c r="B96" s="4" t="s">
        <v>545</v>
      </c>
      <c r="C96" s="4" t="s">
        <v>546</v>
      </c>
      <c r="D96" s="91">
        <v>12.23</v>
      </c>
      <c r="E96" s="91">
        <v>15.28</v>
      </c>
      <c r="F96" s="91">
        <v>16.3</v>
      </c>
      <c r="G96" s="91">
        <v>20.38</v>
      </c>
    </row>
    <row r="97" spans="1:7" ht="81.75" customHeight="1">
      <c r="A97" s="3"/>
      <c r="B97" s="4" t="s">
        <v>547</v>
      </c>
      <c r="C97" s="4" t="s">
        <v>777</v>
      </c>
      <c r="D97" s="91">
        <v>9.39</v>
      </c>
      <c r="E97" s="91">
        <v>11.74</v>
      </c>
      <c r="F97" s="91">
        <v>12.52</v>
      </c>
      <c r="G97" s="91">
        <v>15.65</v>
      </c>
    </row>
    <row r="98" spans="1:7" ht="105" customHeight="1">
      <c r="A98" s="3"/>
      <c r="B98" s="42" t="s">
        <v>778</v>
      </c>
      <c r="C98" s="42" t="s">
        <v>779</v>
      </c>
      <c r="D98" s="91">
        <v>6.8</v>
      </c>
      <c r="E98" s="91">
        <v>8.5</v>
      </c>
      <c r="F98" s="91">
        <v>8.92</v>
      </c>
      <c r="G98" s="91">
        <v>13.39</v>
      </c>
    </row>
    <row r="99" spans="1:7" ht="87.75" customHeight="1">
      <c r="A99" s="3"/>
      <c r="B99" s="42" t="s">
        <v>780</v>
      </c>
      <c r="C99" s="42" t="s">
        <v>781</v>
      </c>
      <c r="D99" s="91">
        <v>6.8</v>
      </c>
      <c r="E99" s="91">
        <v>8.5</v>
      </c>
      <c r="F99" s="91">
        <v>8.92</v>
      </c>
      <c r="G99" s="91">
        <v>13.39</v>
      </c>
    </row>
    <row r="100" spans="1:7" ht="83.25" customHeight="1">
      <c r="A100" s="3"/>
      <c r="B100" s="4" t="s">
        <v>548</v>
      </c>
      <c r="C100" s="4" t="s">
        <v>782</v>
      </c>
      <c r="D100" s="91">
        <v>4.6399999999999997</v>
      </c>
      <c r="E100" s="91">
        <v>5.81</v>
      </c>
      <c r="F100" s="91">
        <v>6.1</v>
      </c>
      <c r="G100" s="91">
        <v>9.68</v>
      </c>
    </row>
    <row r="101" spans="1:7" ht="108" customHeight="1">
      <c r="A101" s="3"/>
      <c r="B101" s="4" t="s">
        <v>549</v>
      </c>
      <c r="C101" s="4" t="s">
        <v>783</v>
      </c>
      <c r="D101" s="91">
        <v>11.31</v>
      </c>
      <c r="E101" s="91">
        <v>14.14</v>
      </c>
      <c r="F101" s="91">
        <v>14.85</v>
      </c>
      <c r="G101" s="91">
        <v>23.58</v>
      </c>
    </row>
    <row r="102" spans="1:7" ht="102.75" customHeight="1">
      <c r="A102" s="3"/>
      <c r="B102" s="4" t="s">
        <v>550</v>
      </c>
      <c r="C102" s="4" t="s">
        <v>551</v>
      </c>
      <c r="D102" s="91">
        <v>17.989999999999998</v>
      </c>
      <c r="E102" s="91">
        <v>22.49</v>
      </c>
      <c r="F102" s="91">
        <v>23.61</v>
      </c>
      <c r="G102" s="91">
        <v>37.5</v>
      </c>
    </row>
    <row r="103" spans="1:7" ht="65.25" customHeight="1">
      <c r="A103" s="3"/>
      <c r="B103" s="4" t="s">
        <v>552</v>
      </c>
      <c r="C103" s="4" t="s">
        <v>553</v>
      </c>
      <c r="D103" s="91">
        <v>13.31</v>
      </c>
      <c r="E103" s="91">
        <v>16.64</v>
      </c>
      <c r="F103" s="91">
        <v>17.47</v>
      </c>
      <c r="G103" s="91">
        <v>27.74</v>
      </c>
    </row>
    <row r="104" spans="1:7" ht="61.5" customHeight="1">
      <c r="A104" s="3"/>
      <c r="B104" s="4" t="s">
        <v>554</v>
      </c>
      <c r="C104" s="4" t="s">
        <v>555</v>
      </c>
      <c r="D104" s="92">
        <v>25</v>
      </c>
      <c r="E104" s="92">
        <v>31.25</v>
      </c>
      <c r="F104" s="92">
        <v>32.813000000000002</v>
      </c>
      <c r="G104" s="92">
        <v>49.219000000000001</v>
      </c>
    </row>
    <row r="105" spans="1:7" ht="67.5" customHeight="1">
      <c r="A105" s="3"/>
      <c r="B105" s="4" t="s">
        <v>556</v>
      </c>
      <c r="C105" s="4" t="s">
        <v>557</v>
      </c>
      <c r="D105" s="200">
        <v>25</v>
      </c>
      <c r="E105" s="200">
        <v>31.25</v>
      </c>
      <c r="F105" s="200">
        <v>32.813000000000002</v>
      </c>
      <c r="G105" s="200">
        <v>49.219000000000001</v>
      </c>
    </row>
    <row r="106" spans="1:7" ht="81" customHeight="1">
      <c r="A106" s="3"/>
      <c r="B106" s="4" t="s">
        <v>558</v>
      </c>
      <c r="C106" s="4" t="s">
        <v>559</v>
      </c>
      <c r="D106" s="92">
        <v>12</v>
      </c>
      <c r="E106" s="92">
        <v>15</v>
      </c>
      <c r="F106" s="92">
        <v>15.75</v>
      </c>
      <c r="G106" s="92">
        <v>22.5</v>
      </c>
    </row>
    <row r="107" spans="1:7" ht="66.75" customHeight="1">
      <c r="A107" s="3"/>
      <c r="B107" s="4" t="s">
        <v>560</v>
      </c>
      <c r="C107" s="4" t="s">
        <v>561</v>
      </c>
      <c r="D107" s="200">
        <v>12</v>
      </c>
      <c r="E107" s="200">
        <v>15</v>
      </c>
      <c r="F107" s="200">
        <v>15.75</v>
      </c>
      <c r="G107" s="200">
        <v>22.5</v>
      </c>
    </row>
    <row r="108" spans="1:7" ht="73.5" customHeight="1">
      <c r="A108" s="3"/>
      <c r="B108" s="4" t="s">
        <v>562</v>
      </c>
      <c r="C108" s="4" t="s">
        <v>563</v>
      </c>
      <c r="D108" s="92">
        <v>9.6</v>
      </c>
      <c r="E108" s="92">
        <v>12</v>
      </c>
      <c r="F108" s="92">
        <v>12.6</v>
      </c>
      <c r="G108" s="92">
        <v>18</v>
      </c>
    </row>
    <row r="109" spans="1:7" ht="72" customHeight="1">
      <c r="A109" s="3"/>
      <c r="B109" s="4" t="s">
        <v>564</v>
      </c>
      <c r="C109" s="4" t="s">
        <v>149</v>
      </c>
      <c r="D109" s="200">
        <v>9.6</v>
      </c>
      <c r="E109" s="200">
        <v>12</v>
      </c>
      <c r="F109" s="200">
        <v>12.6</v>
      </c>
      <c r="G109" s="200">
        <v>18</v>
      </c>
    </row>
    <row r="110" spans="1:7" ht="79.5" customHeight="1">
      <c r="A110" s="3"/>
      <c r="B110" s="4" t="s">
        <v>150</v>
      </c>
      <c r="C110" s="4" t="s">
        <v>151</v>
      </c>
      <c r="D110" s="91">
        <v>10.199999999999999</v>
      </c>
      <c r="E110" s="91">
        <v>13</v>
      </c>
      <c r="F110" s="91">
        <v>14</v>
      </c>
      <c r="G110" s="91">
        <v>19.5</v>
      </c>
    </row>
    <row r="111" spans="1:7" ht="70.5" customHeight="1">
      <c r="A111" s="6" t="s">
        <v>152</v>
      </c>
      <c r="B111" s="4" t="s">
        <v>153</v>
      </c>
      <c r="C111" s="4" t="s">
        <v>154</v>
      </c>
      <c r="D111" s="92">
        <v>20.22</v>
      </c>
      <c r="E111" s="92">
        <v>25.27</v>
      </c>
      <c r="F111" s="173" t="s">
        <v>672</v>
      </c>
      <c r="G111" s="173" t="s">
        <v>673</v>
      </c>
    </row>
    <row r="112" spans="1:7" ht="69" customHeight="1">
      <c r="A112" s="6" t="s">
        <v>155</v>
      </c>
      <c r="B112" s="4" t="s">
        <v>156</v>
      </c>
      <c r="C112" s="4" t="s">
        <v>157</v>
      </c>
      <c r="D112" s="200">
        <v>20.22</v>
      </c>
      <c r="E112" s="200">
        <v>25.27</v>
      </c>
      <c r="F112" s="173" t="s">
        <v>672</v>
      </c>
      <c r="G112" s="173" t="s">
        <v>673</v>
      </c>
    </row>
    <row r="113" spans="1:7" ht="58.5" customHeight="1">
      <c r="A113" s="6" t="s">
        <v>158</v>
      </c>
      <c r="B113" s="4" t="s">
        <v>159</v>
      </c>
      <c r="C113" s="4" t="s">
        <v>160</v>
      </c>
      <c r="D113" s="91">
        <v>20.8</v>
      </c>
      <c r="E113" s="91">
        <v>26</v>
      </c>
      <c r="F113" s="91">
        <v>27.5</v>
      </c>
      <c r="G113" s="91">
        <v>43.5</v>
      </c>
    </row>
    <row r="114" spans="1:7" ht="69" customHeight="1">
      <c r="A114" s="163" t="s">
        <v>674</v>
      </c>
      <c r="B114" s="164"/>
      <c r="C114" s="165"/>
      <c r="D114" s="91"/>
      <c r="E114" s="91"/>
      <c r="F114" s="91"/>
      <c r="G114" s="91"/>
    </row>
    <row r="115" spans="1:7" ht="75.75" customHeight="1">
      <c r="A115" s="3"/>
      <c r="B115" s="4" t="s">
        <v>161</v>
      </c>
      <c r="C115" s="4" t="s">
        <v>784</v>
      </c>
      <c r="D115" s="91">
        <v>0.6</v>
      </c>
      <c r="E115" s="91">
        <v>0.75</v>
      </c>
      <c r="F115" s="91">
        <v>0.85</v>
      </c>
      <c r="G115" s="91">
        <v>1.1299999999999999</v>
      </c>
    </row>
    <row r="116" spans="1:7" ht="66.75" customHeight="1">
      <c r="A116" s="3"/>
      <c r="B116" s="4" t="s">
        <v>162</v>
      </c>
      <c r="C116" s="4" t="s">
        <v>785</v>
      </c>
      <c r="D116" s="91">
        <v>0.6</v>
      </c>
      <c r="E116" s="91">
        <v>0.75</v>
      </c>
      <c r="F116" s="91">
        <v>0.85</v>
      </c>
      <c r="G116" s="91">
        <v>1.1299999999999999</v>
      </c>
    </row>
    <row r="117" spans="1:7" ht="64.5" customHeight="1">
      <c r="A117" s="3"/>
      <c r="B117" s="4" t="s">
        <v>163</v>
      </c>
      <c r="C117" s="4" t="s">
        <v>786</v>
      </c>
      <c r="D117" s="91">
        <v>0.6</v>
      </c>
      <c r="E117" s="91">
        <v>0.75</v>
      </c>
      <c r="F117" s="91">
        <v>0.85</v>
      </c>
      <c r="G117" s="91">
        <v>1.1299999999999999</v>
      </c>
    </row>
    <row r="118" spans="1:7" ht="60.75" customHeight="1">
      <c r="A118" s="3"/>
      <c r="B118" s="4" t="s">
        <v>164</v>
      </c>
      <c r="C118" s="4" t="s">
        <v>787</v>
      </c>
      <c r="D118" s="91">
        <v>0.6</v>
      </c>
      <c r="E118" s="91">
        <v>0.75</v>
      </c>
      <c r="F118" s="91">
        <v>0.85</v>
      </c>
      <c r="G118" s="91">
        <v>1.1299999999999999</v>
      </c>
    </row>
    <row r="119" spans="1:7" ht="54" customHeight="1">
      <c r="A119" s="3"/>
      <c r="B119" s="4" t="s">
        <v>165</v>
      </c>
      <c r="C119" s="4" t="s">
        <v>788</v>
      </c>
      <c r="D119" s="91">
        <v>0.6</v>
      </c>
      <c r="E119" s="91">
        <v>0.75</v>
      </c>
      <c r="F119" s="91">
        <v>0.85</v>
      </c>
      <c r="G119" s="91">
        <v>1.1299999999999999</v>
      </c>
    </row>
    <row r="120" spans="1:7" ht="59.25" customHeight="1">
      <c r="A120" s="3"/>
      <c r="B120" s="4" t="s">
        <v>166</v>
      </c>
      <c r="C120" s="4" t="s">
        <v>789</v>
      </c>
      <c r="D120" s="91">
        <v>0.6</v>
      </c>
      <c r="E120" s="91">
        <v>0.75</v>
      </c>
      <c r="F120" s="91">
        <v>0.85</v>
      </c>
      <c r="G120" s="91">
        <v>1.1299999999999999</v>
      </c>
    </row>
    <row r="121" spans="1:7" ht="60.75" customHeight="1">
      <c r="A121" s="3"/>
      <c r="B121" s="4" t="s">
        <v>167</v>
      </c>
      <c r="C121" s="4" t="s">
        <v>168</v>
      </c>
      <c r="D121" s="91">
        <v>0.6</v>
      </c>
      <c r="E121" s="91">
        <v>0.75</v>
      </c>
      <c r="F121" s="91">
        <v>0.85</v>
      </c>
      <c r="G121" s="91">
        <v>1.1299999999999999</v>
      </c>
    </row>
    <row r="122" spans="1:7" ht="57.75" customHeight="1">
      <c r="A122" s="3"/>
      <c r="B122" s="4" t="s">
        <v>169</v>
      </c>
      <c r="C122" s="4" t="s">
        <v>790</v>
      </c>
      <c r="D122" s="91">
        <v>0.6</v>
      </c>
      <c r="E122" s="91">
        <v>0.75</v>
      </c>
      <c r="F122" s="91">
        <v>0.85</v>
      </c>
      <c r="G122" s="91">
        <v>1.1299999999999999</v>
      </c>
    </row>
    <row r="123" spans="1:7" ht="61.5" customHeight="1">
      <c r="A123" s="3"/>
      <c r="B123" s="4" t="s">
        <v>170</v>
      </c>
      <c r="C123" s="4" t="s">
        <v>791</v>
      </c>
      <c r="D123" s="91">
        <v>0.6</v>
      </c>
      <c r="E123" s="91">
        <v>0.75</v>
      </c>
      <c r="F123" s="91">
        <v>0.85</v>
      </c>
      <c r="G123" s="91">
        <v>1.1299999999999999</v>
      </c>
    </row>
    <row r="124" spans="1:7" ht="61.5" customHeight="1">
      <c r="A124" s="3"/>
      <c r="B124" s="4" t="s">
        <v>675</v>
      </c>
      <c r="C124" s="4" t="s">
        <v>792</v>
      </c>
      <c r="D124" s="91">
        <v>0.6</v>
      </c>
      <c r="E124" s="91">
        <v>0.75</v>
      </c>
      <c r="F124" s="91">
        <v>0.85</v>
      </c>
      <c r="G124" s="91">
        <v>1.1299999999999999</v>
      </c>
    </row>
    <row r="125" spans="1:7" ht="75.75" customHeight="1">
      <c r="A125" s="3"/>
      <c r="B125" s="4" t="s">
        <v>171</v>
      </c>
      <c r="C125" s="4" t="s">
        <v>793</v>
      </c>
      <c r="D125" s="91">
        <v>0.6</v>
      </c>
      <c r="E125" s="91">
        <v>0.75</v>
      </c>
      <c r="F125" s="91">
        <v>0.85</v>
      </c>
      <c r="G125" s="91">
        <v>1.1299999999999999</v>
      </c>
    </row>
    <row r="126" spans="1:7" ht="86.25" customHeight="1">
      <c r="A126" s="3"/>
      <c r="B126" s="4" t="s">
        <v>172</v>
      </c>
      <c r="C126" s="4" t="s">
        <v>794</v>
      </c>
      <c r="D126" s="91">
        <v>0.6</v>
      </c>
      <c r="E126" s="91">
        <v>0.75</v>
      </c>
      <c r="F126" s="91">
        <v>0.85</v>
      </c>
      <c r="G126" s="91">
        <v>1.1299999999999999</v>
      </c>
    </row>
    <row r="127" spans="1:7" ht="71.25" customHeight="1">
      <c r="A127" s="3"/>
      <c r="B127" s="4" t="s">
        <v>606</v>
      </c>
      <c r="C127" s="4" t="s">
        <v>204</v>
      </c>
      <c r="D127" s="91">
        <v>0.6</v>
      </c>
      <c r="E127" s="91">
        <v>0.75</v>
      </c>
      <c r="F127" s="91">
        <v>0.85</v>
      </c>
      <c r="G127" s="91">
        <v>1.1299999999999999</v>
      </c>
    </row>
    <row r="128" spans="1:7" ht="74.25" customHeight="1">
      <c r="A128" s="3"/>
      <c r="B128" s="4" t="s">
        <v>205</v>
      </c>
      <c r="C128" s="4" t="s">
        <v>795</v>
      </c>
      <c r="D128" s="91">
        <v>0.6</v>
      </c>
      <c r="E128" s="91">
        <v>0.75</v>
      </c>
      <c r="F128" s="91">
        <v>0.85</v>
      </c>
      <c r="G128" s="91">
        <v>1.1299999999999999</v>
      </c>
    </row>
    <row r="129" spans="1:7" ht="72.75" customHeight="1">
      <c r="A129" s="3"/>
      <c r="B129" s="4" t="s">
        <v>206</v>
      </c>
      <c r="C129" s="4" t="s">
        <v>796</v>
      </c>
      <c r="D129" s="91">
        <v>0.77</v>
      </c>
      <c r="E129" s="91">
        <v>0.96</v>
      </c>
      <c r="F129" s="91">
        <v>1.0900000000000001</v>
      </c>
      <c r="G129" s="91">
        <v>1.44</v>
      </c>
    </row>
    <row r="130" spans="1:7" ht="72.75" customHeight="1">
      <c r="A130" s="3"/>
      <c r="B130" s="4" t="s">
        <v>207</v>
      </c>
      <c r="C130" s="4" t="s">
        <v>797</v>
      </c>
      <c r="D130" s="91">
        <v>0.77</v>
      </c>
      <c r="E130" s="91">
        <v>0.96</v>
      </c>
      <c r="F130" s="91">
        <v>1.0900000000000001</v>
      </c>
      <c r="G130" s="91">
        <v>1.44</v>
      </c>
    </row>
    <row r="131" spans="1:7" ht="72.75" customHeight="1">
      <c r="A131" s="3"/>
      <c r="B131" s="103" t="s">
        <v>798</v>
      </c>
      <c r="C131" s="104" t="s">
        <v>799</v>
      </c>
      <c r="D131" s="91">
        <v>0.77</v>
      </c>
      <c r="E131" s="91">
        <v>0.96</v>
      </c>
      <c r="F131" s="91">
        <v>1.0900000000000001</v>
      </c>
      <c r="G131" s="91">
        <v>1.44</v>
      </c>
    </row>
    <row r="132" spans="1:7" ht="72.75" customHeight="1">
      <c r="B132" s="103" t="s">
        <v>800</v>
      </c>
      <c r="C132" s="105" t="s">
        <v>801</v>
      </c>
      <c r="D132" s="91">
        <v>0.77</v>
      </c>
      <c r="E132" s="91">
        <v>0.96</v>
      </c>
      <c r="F132" s="91">
        <v>1.0900000000000001</v>
      </c>
      <c r="G132" s="91">
        <v>1.44</v>
      </c>
    </row>
    <row r="133" spans="1:7" ht="72.75" customHeight="1">
      <c r="B133" s="103" t="s">
        <v>802</v>
      </c>
      <c r="C133" s="106" t="s">
        <v>803</v>
      </c>
      <c r="D133" s="91">
        <v>0.77</v>
      </c>
      <c r="E133" s="91">
        <v>0.96</v>
      </c>
      <c r="F133" s="91">
        <v>1.0900000000000001</v>
      </c>
      <c r="G133" s="91">
        <v>1.44</v>
      </c>
    </row>
    <row r="134" spans="1:7" ht="80.25" customHeight="1">
      <c r="B134" s="103" t="s">
        <v>804</v>
      </c>
      <c r="C134" s="106" t="s">
        <v>805</v>
      </c>
      <c r="D134" s="91">
        <v>0.77</v>
      </c>
      <c r="E134" s="91">
        <v>0.96</v>
      </c>
      <c r="F134" s="91">
        <v>1.0900000000000001</v>
      </c>
      <c r="G134" s="91">
        <v>1.44</v>
      </c>
    </row>
    <row r="135" spans="1:7" ht="68.25" customHeight="1">
      <c r="A135" s="3"/>
      <c r="B135" s="4" t="s">
        <v>806</v>
      </c>
      <c r="C135" s="4" t="s">
        <v>208</v>
      </c>
      <c r="D135" s="91">
        <v>0.77</v>
      </c>
      <c r="E135" s="91">
        <v>0.96</v>
      </c>
      <c r="F135" s="91">
        <v>1.0900000000000001</v>
      </c>
      <c r="G135" s="91">
        <v>1.44</v>
      </c>
    </row>
    <row r="136" spans="1:7" ht="69" customHeight="1">
      <c r="A136" s="3"/>
      <c r="B136" s="4" t="s">
        <v>209</v>
      </c>
      <c r="C136" s="4" t="s">
        <v>210</v>
      </c>
      <c r="D136" s="91">
        <v>0.69</v>
      </c>
      <c r="E136" s="91">
        <v>0.96</v>
      </c>
      <c r="F136" s="91">
        <v>1.0900000000000001</v>
      </c>
      <c r="G136" s="91">
        <v>1.44</v>
      </c>
    </row>
    <row r="137" spans="1:7" ht="57" customHeight="1">
      <c r="A137" s="3"/>
      <c r="B137" s="4" t="s">
        <v>211</v>
      </c>
      <c r="C137" s="4" t="s">
        <v>426</v>
      </c>
      <c r="D137" s="91">
        <v>0.69</v>
      </c>
      <c r="E137" s="91">
        <v>0.96</v>
      </c>
      <c r="F137" s="91">
        <v>1.0900000000000001</v>
      </c>
      <c r="G137" s="91">
        <v>1.44</v>
      </c>
    </row>
    <row r="138" spans="1:7" ht="62.25" customHeight="1">
      <c r="B138" s="4" t="s">
        <v>807</v>
      </c>
      <c r="C138" s="35" t="s">
        <v>808</v>
      </c>
      <c r="D138" s="91">
        <v>1.35</v>
      </c>
      <c r="E138" s="91">
        <v>1.45</v>
      </c>
      <c r="F138" s="91">
        <v>1.5</v>
      </c>
      <c r="G138" s="91">
        <v>1.7</v>
      </c>
    </row>
    <row r="139" spans="1:7" ht="79.5" customHeight="1">
      <c r="A139" s="3"/>
      <c r="B139" s="4" t="s">
        <v>310</v>
      </c>
      <c r="C139" s="4" t="s">
        <v>311</v>
      </c>
      <c r="D139" s="91">
        <v>1.08</v>
      </c>
      <c r="E139" s="91">
        <v>1.347</v>
      </c>
      <c r="F139" s="91">
        <v>1.4139999999999999</v>
      </c>
      <c r="G139" s="91">
        <v>2.121</v>
      </c>
    </row>
    <row r="140" spans="1:7" ht="62.25" customHeight="1">
      <c r="A140" s="3"/>
      <c r="B140" s="4" t="s">
        <v>312</v>
      </c>
      <c r="C140" s="4" t="s">
        <v>313</v>
      </c>
      <c r="D140" s="91">
        <v>0.91</v>
      </c>
      <c r="E140" s="91">
        <v>1.131</v>
      </c>
      <c r="F140" s="91">
        <v>1.1870000000000001</v>
      </c>
      <c r="G140" s="91">
        <v>1.871</v>
      </c>
    </row>
    <row r="141" spans="1:7" ht="57" customHeight="1">
      <c r="A141" s="3"/>
      <c r="B141" s="4" t="s">
        <v>809</v>
      </c>
      <c r="C141" s="4" t="s">
        <v>314</v>
      </c>
      <c r="D141" s="91">
        <v>1.08</v>
      </c>
      <c r="E141" s="91">
        <v>1.371</v>
      </c>
      <c r="F141" s="91">
        <v>1.44</v>
      </c>
      <c r="G141" s="91">
        <v>2.16</v>
      </c>
    </row>
    <row r="142" spans="1:7" ht="36" customHeight="1">
      <c r="A142" s="3"/>
      <c r="B142" s="4" t="s">
        <v>810</v>
      </c>
      <c r="C142" s="4" t="s">
        <v>811</v>
      </c>
      <c r="D142" s="91">
        <v>0.15</v>
      </c>
      <c r="E142" s="91">
        <v>0.19</v>
      </c>
      <c r="F142" s="91">
        <v>0.21</v>
      </c>
      <c r="G142" s="91">
        <v>0.28999999999999998</v>
      </c>
    </row>
    <row r="143" spans="1:7" ht="28.5" customHeight="1">
      <c r="A143" s="241" t="s">
        <v>676</v>
      </c>
      <c r="B143" s="242"/>
      <c r="C143" s="243"/>
      <c r="D143" s="91"/>
      <c r="E143" s="91"/>
      <c r="F143" s="91"/>
      <c r="G143" s="91"/>
    </row>
    <row r="144" spans="1:7" ht="87" customHeight="1">
      <c r="A144" s="3"/>
      <c r="B144" s="4" t="s">
        <v>677</v>
      </c>
      <c r="C144" s="4" t="s">
        <v>812</v>
      </c>
      <c r="D144" s="91">
        <v>59.078947368421048</v>
      </c>
      <c r="E144" s="91">
        <v>73.848684210526315</v>
      </c>
      <c r="F144" s="91">
        <v>77.54111842105263</v>
      </c>
      <c r="G144" s="91">
        <v>116.31167763157895</v>
      </c>
    </row>
    <row r="145" spans="1:7" ht="28.5" customHeight="1">
      <c r="A145" s="241" t="s">
        <v>730</v>
      </c>
      <c r="B145" s="242"/>
      <c r="C145" s="243"/>
      <c r="D145" s="91"/>
      <c r="E145" s="91"/>
      <c r="F145" s="91"/>
      <c r="G145" s="91"/>
    </row>
    <row r="146" spans="1:7" s="154" customFormat="1" ht="58.5" customHeight="1">
      <c r="A146" s="155"/>
      <c r="B146" s="161" t="s">
        <v>726</v>
      </c>
      <c r="C146" s="157" t="s">
        <v>727</v>
      </c>
      <c r="D146" s="162">
        <v>87.039000000000001</v>
      </c>
      <c r="E146" s="162">
        <v>108.79875</v>
      </c>
      <c r="F146" s="162">
        <v>122.9425875</v>
      </c>
      <c r="G146" s="162">
        <v>163.198125</v>
      </c>
    </row>
    <row r="147" spans="1:7" s="154" customFormat="1" ht="69.75" customHeight="1">
      <c r="A147" s="155"/>
      <c r="B147" s="161" t="s">
        <v>728</v>
      </c>
      <c r="C147" s="157" t="s">
        <v>729</v>
      </c>
      <c r="D147" s="162">
        <v>93.042000000000002</v>
      </c>
      <c r="E147" s="162">
        <v>116.30249999999999</v>
      </c>
      <c r="F147" s="162">
        <v>131.42182500000001</v>
      </c>
      <c r="G147" s="162">
        <v>174.45375000000001</v>
      </c>
    </row>
    <row r="148" spans="1:7" ht="34.5" customHeight="1">
      <c r="A148" s="241" t="s">
        <v>894</v>
      </c>
      <c r="B148" s="242"/>
      <c r="C148" s="243"/>
      <c r="F148" s="195"/>
    </row>
    <row r="149" spans="1:7" ht="22.5" customHeight="1">
      <c r="A149" s="244"/>
      <c r="B149" s="201" t="s">
        <v>895</v>
      </c>
      <c r="C149" s="202" t="s">
        <v>902</v>
      </c>
      <c r="D149" s="203">
        <v>60</v>
      </c>
      <c r="E149" s="203">
        <v>75</v>
      </c>
      <c r="F149" s="204">
        <v>84.75</v>
      </c>
      <c r="G149" s="205">
        <v>112.5</v>
      </c>
    </row>
    <row r="150" spans="1:7" ht="24.75" customHeight="1">
      <c r="A150" s="244"/>
      <c r="B150" s="201" t="s">
        <v>896</v>
      </c>
      <c r="C150" s="202" t="s">
        <v>903</v>
      </c>
      <c r="D150" s="205">
        <v>75.599999999999994</v>
      </c>
      <c r="E150" s="205">
        <v>94.5</v>
      </c>
      <c r="F150" s="204">
        <v>106.785</v>
      </c>
      <c r="G150" s="205">
        <v>141.75</v>
      </c>
    </row>
    <row r="151" spans="1:7" ht="22.5" customHeight="1">
      <c r="A151" s="244"/>
      <c r="B151" s="201" t="s">
        <v>897</v>
      </c>
      <c r="C151" s="202" t="s">
        <v>904</v>
      </c>
      <c r="D151" s="203">
        <v>96</v>
      </c>
      <c r="E151" s="203">
        <v>120</v>
      </c>
      <c r="F151" s="204">
        <v>135.6</v>
      </c>
      <c r="G151" s="205">
        <v>180</v>
      </c>
    </row>
    <row r="152" spans="1:7" ht="24" customHeight="1">
      <c r="A152" s="244"/>
      <c r="B152" s="201" t="s">
        <v>899</v>
      </c>
      <c r="C152" s="202" t="s">
        <v>905</v>
      </c>
      <c r="D152" s="203">
        <v>120</v>
      </c>
      <c r="E152" s="203">
        <v>150</v>
      </c>
      <c r="F152" s="204">
        <v>169.5</v>
      </c>
      <c r="G152" s="203">
        <v>225</v>
      </c>
    </row>
    <row r="153" spans="1:7" ht="20.25" customHeight="1">
      <c r="A153" s="244"/>
      <c r="B153" s="201" t="s">
        <v>898</v>
      </c>
      <c r="C153" s="202" t="s">
        <v>906</v>
      </c>
      <c r="D153" s="15">
        <v>192</v>
      </c>
      <c r="E153" s="206">
        <v>240</v>
      </c>
      <c r="F153" s="207">
        <v>271.2</v>
      </c>
      <c r="G153" s="208">
        <v>360</v>
      </c>
    </row>
    <row r="154" spans="1:7" ht="24" customHeight="1">
      <c r="A154" s="244"/>
      <c r="B154" s="201" t="s">
        <v>900</v>
      </c>
      <c r="C154" s="202" t="s">
        <v>907</v>
      </c>
      <c r="D154" s="15">
        <v>372</v>
      </c>
      <c r="E154" s="206">
        <v>465</v>
      </c>
      <c r="F154" s="207">
        <v>525.45000000000005</v>
      </c>
      <c r="G154" s="207">
        <v>697.5</v>
      </c>
    </row>
    <row r="155" spans="1:7" ht="25.5" customHeight="1">
      <c r="A155" s="244"/>
      <c r="B155" s="201" t="s">
        <v>901</v>
      </c>
      <c r="C155" s="202" t="s">
        <v>908</v>
      </c>
      <c r="D155" s="5"/>
      <c r="E155" s="192"/>
      <c r="F155" s="193"/>
      <c r="G155" s="193"/>
    </row>
    <row r="156" spans="1:7" ht="63.75" customHeight="1">
      <c r="B156" s="2"/>
      <c r="C156" s="2"/>
      <c r="D156" s="1"/>
      <c r="E156"/>
      <c r="F156" s="2"/>
      <c r="G156" s="2"/>
    </row>
    <row r="157" spans="1:7" ht="74.25" customHeight="1">
      <c r="B157" s="2"/>
      <c r="C157" s="2"/>
      <c r="D157" s="1"/>
    </row>
    <row r="158" spans="1:7" ht="64.5" customHeight="1">
      <c r="B158" s="2"/>
      <c r="C158" s="2"/>
    </row>
    <row r="159" spans="1:7" ht="72.75" customHeight="1">
      <c r="B159" s="2"/>
      <c r="C159" s="2"/>
    </row>
    <row r="160" spans="1:7" ht="71.25" customHeight="1">
      <c r="B160" s="2"/>
      <c r="C160" s="2"/>
    </row>
    <row r="161" spans="2:3" ht="70.5" customHeight="1">
      <c r="B161" s="2"/>
      <c r="C161" s="2"/>
    </row>
    <row r="162" spans="2:3" ht="59.25" customHeight="1">
      <c r="B162" s="2"/>
      <c r="C162" s="2"/>
    </row>
    <row r="163" spans="2:3" ht="108" customHeight="1">
      <c r="B163" s="2"/>
    </row>
    <row r="164" spans="2:3" ht="108" customHeight="1">
      <c r="B164" s="2"/>
    </row>
    <row r="165" spans="2:3" ht="108" customHeight="1">
      <c r="B165" s="2"/>
    </row>
    <row r="166" spans="2:3" ht="108" customHeight="1">
      <c r="B166" s="2"/>
    </row>
    <row r="167" spans="2:3" ht="108" customHeight="1">
      <c r="B167" s="2"/>
    </row>
    <row r="168" spans="2:3" ht="108" customHeight="1">
      <c r="B168" s="2"/>
    </row>
    <row r="169" spans="2:3" ht="108" customHeight="1">
      <c r="B169" s="2"/>
    </row>
    <row r="170" spans="2:3" ht="108" customHeight="1">
      <c r="B170" s="2"/>
    </row>
    <row r="171" spans="2:3" ht="108" customHeight="1">
      <c r="B171" s="2"/>
    </row>
    <row r="172" spans="2:3" ht="108" customHeight="1">
      <c r="B172" s="2"/>
    </row>
    <row r="173" spans="2:3" ht="108" customHeight="1">
      <c r="B173" s="2"/>
    </row>
    <row r="174" spans="2:3" ht="108" customHeight="1">
      <c r="B174" s="2"/>
    </row>
    <row r="175" spans="2:3" ht="108" customHeight="1">
      <c r="B175" s="2"/>
    </row>
    <row r="176" spans="2:3" ht="108" customHeight="1">
      <c r="B176" s="2"/>
    </row>
    <row r="177" spans="2:2" ht="108" customHeight="1">
      <c r="B177" s="2"/>
    </row>
    <row r="178" spans="2:2" ht="108" customHeight="1">
      <c r="B178" s="2"/>
    </row>
    <row r="179" spans="2:2" ht="108" customHeight="1">
      <c r="B179" s="2"/>
    </row>
    <row r="180" spans="2:2" ht="108" customHeight="1">
      <c r="B180" s="2"/>
    </row>
    <row r="181" spans="2:2" ht="108" customHeight="1">
      <c r="B181" s="2"/>
    </row>
    <row r="182" spans="2:2" ht="108" customHeight="1">
      <c r="B182" s="2"/>
    </row>
    <row r="183" spans="2:2" ht="108" customHeight="1">
      <c r="B183" s="2"/>
    </row>
    <row r="184" spans="2:2" ht="108" customHeight="1">
      <c r="B184" s="2"/>
    </row>
    <row r="185" spans="2:2" ht="108" customHeight="1">
      <c r="B185" s="2"/>
    </row>
    <row r="186" spans="2:2" ht="108" customHeight="1">
      <c r="B186" s="2"/>
    </row>
    <row r="187" spans="2:2" ht="108" customHeight="1">
      <c r="B187" s="2"/>
    </row>
    <row r="188" spans="2:2" ht="108" customHeight="1">
      <c r="B188" s="2"/>
    </row>
    <row r="189" spans="2:2" ht="108" customHeight="1">
      <c r="B189" s="2"/>
    </row>
    <row r="190" spans="2:2" ht="108" customHeight="1">
      <c r="B190" s="2"/>
    </row>
    <row r="191" spans="2:2" ht="108" customHeight="1">
      <c r="B191" s="2"/>
    </row>
    <row r="192" spans="2:2" ht="108" customHeight="1">
      <c r="B192" s="2"/>
    </row>
    <row r="193" spans="2:2" ht="108" customHeight="1">
      <c r="B193" s="2"/>
    </row>
    <row r="194" spans="2:2" ht="108" customHeight="1">
      <c r="B194" s="2"/>
    </row>
    <row r="195" spans="2:2" ht="108" customHeight="1">
      <c r="B195" s="2"/>
    </row>
    <row r="196" spans="2:2" ht="108" customHeight="1">
      <c r="B196" s="2"/>
    </row>
    <row r="197" spans="2:2" ht="108" customHeight="1">
      <c r="B197" s="2"/>
    </row>
    <row r="198" spans="2:2" ht="108" customHeight="1">
      <c r="B198" s="2"/>
    </row>
    <row r="199" spans="2:2" ht="108" customHeight="1">
      <c r="B199" s="2"/>
    </row>
    <row r="200" spans="2:2" ht="108" customHeight="1">
      <c r="B200" s="2"/>
    </row>
    <row r="201" spans="2:2" ht="108" customHeight="1">
      <c r="B201" s="2"/>
    </row>
    <row r="202" spans="2:2" ht="108" customHeight="1">
      <c r="B202" s="2"/>
    </row>
    <row r="203" spans="2:2" ht="108" customHeight="1">
      <c r="B203" s="2"/>
    </row>
    <row r="204" spans="2:2" ht="108" customHeight="1">
      <c r="B204" s="2"/>
    </row>
    <row r="205" spans="2:2" ht="108" customHeight="1">
      <c r="B205" s="2"/>
    </row>
    <row r="206" spans="2:2">
      <c r="B206" s="2"/>
    </row>
    <row r="207" spans="2:2">
      <c r="B207" s="2"/>
    </row>
    <row r="208" spans="2:2">
      <c r="B208" s="2"/>
    </row>
    <row r="209" spans="2:2">
      <c r="B209" s="2"/>
    </row>
    <row r="210" spans="2:2">
      <c r="B210" s="2"/>
    </row>
    <row r="211" spans="2:2">
      <c r="B211" s="2"/>
    </row>
    <row r="212" spans="2:2">
      <c r="B212" s="2"/>
    </row>
    <row r="213" spans="2:2">
      <c r="B213" s="2"/>
    </row>
    <row r="214" spans="2:2">
      <c r="B214" s="2"/>
    </row>
    <row r="215" spans="2:2">
      <c r="B215" s="2"/>
    </row>
    <row r="216" spans="2:2">
      <c r="B216" s="2"/>
    </row>
    <row r="217" spans="2:2">
      <c r="B217" s="2"/>
    </row>
    <row r="218" spans="2:2">
      <c r="B218" s="2"/>
    </row>
    <row r="219" spans="2:2">
      <c r="B219" s="2"/>
    </row>
    <row r="220" spans="2:2">
      <c r="B220" s="2"/>
    </row>
    <row r="221" spans="2:2">
      <c r="B221" s="2"/>
    </row>
    <row r="222" spans="2:2">
      <c r="B222" s="2"/>
    </row>
    <row r="223" spans="2:2">
      <c r="B223" s="2"/>
    </row>
    <row r="224" spans="2:2">
      <c r="B224" s="2"/>
    </row>
    <row r="225" spans="2:2">
      <c r="B225" s="2"/>
    </row>
  </sheetData>
  <mergeCells count="13">
    <mergeCell ref="G74:G75"/>
    <mergeCell ref="A143:C143"/>
    <mergeCell ref="A145:C145"/>
    <mergeCell ref="A2:C2"/>
    <mergeCell ref="A59:C59"/>
    <mergeCell ref="A63:C63"/>
    <mergeCell ref="A56:C56"/>
    <mergeCell ref="A67:C67"/>
    <mergeCell ref="A148:C148"/>
    <mergeCell ref="A149:A155"/>
    <mergeCell ref="D74:D75"/>
    <mergeCell ref="E74:E75"/>
    <mergeCell ref="F74:F75"/>
  </mergeCells>
  <phoneticPr fontId="4"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codeName="Sheet2"/>
  <dimension ref="A1:G37"/>
  <sheetViews>
    <sheetView topLeftCell="A13" workbookViewId="0">
      <selection activeCell="A3" sqref="A3:XFD6"/>
    </sheetView>
  </sheetViews>
  <sheetFormatPr defaultRowHeight="12.75"/>
  <cols>
    <col min="1" max="1" width="28.28515625" customWidth="1"/>
    <col min="2" max="2" width="17" customWidth="1"/>
    <col min="3" max="3" width="35.28515625" customWidth="1"/>
    <col min="4" max="4" width="14.140625" style="62" customWidth="1"/>
    <col min="5" max="5" width="12" style="62" customWidth="1"/>
    <col min="6" max="6" width="11.85546875" style="62" customWidth="1"/>
    <col min="7" max="7" width="15.42578125" style="62" customWidth="1"/>
  </cols>
  <sheetData>
    <row r="1" spans="1:7" ht="22.5">
      <c r="A1" s="12" t="s">
        <v>450</v>
      </c>
      <c r="B1" s="13" t="s">
        <v>448</v>
      </c>
      <c r="C1" s="16" t="s">
        <v>449</v>
      </c>
      <c r="D1" s="57" t="s">
        <v>10</v>
      </c>
      <c r="E1" s="14" t="s">
        <v>11</v>
      </c>
      <c r="F1" s="36" t="s">
        <v>12</v>
      </c>
      <c r="G1" s="36" t="s">
        <v>13</v>
      </c>
    </row>
    <row r="2" spans="1:7" ht="35.25" customHeight="1">
      <c r="A2" s="214" t="s">
        <v>106</v>
      </c>
      <c r="B2" s="214"/>
      <c r="C2" s="214"/>
      <c r="D2" s="214"/>
    </row>
    <row r="3" spans="1:7" ht="116.25" customHeight="1">
      <c r="A3" s="55"/>
      <c r="B3" s="45" t="s">
        <v>222</v>
      </c>
      <c r="C3" s="18" t="s">
        <v>221</v>
      </c>
      <c r="D3" s="131">
        <v>221.54</v>
      </c>
      <c r="E3" s="131">
        <v>276.92</v>
      </c>
      <c r="F3" s="131">
        <v>290.77</v>
      </c>
      <c r="G3" s="131">
        <v>436.16</v>
      </c>
    </row>
    <row r="4" spans="1:7" ht="77.25" customHeight="1">
      <c r="A4" s="55"/>
      <c r="B4" s="45" t="s">
        <v>372</v>
      </c>
      <c r="C4" s="18" t="s">
        <v>221</v>
      </c>
      <c r="D4" s="91">
        <v>316.54000000000002</v>
      </c>
      <c r="E4" s="91">
        <v>376.92</v>
      </c>
      <c r="F4" s="91">
        <v>395.77</v>
      </c>
      <c r="G4" s="91">
        <v>546.16</v>
      </c>
    </row>
    <row r="5" spans="1:7" ht="35.25" customHeight="1">
      <c r="A5" s="214" t="s">
        <v>595</v>
      </c>
      <c r="B5" s="214"/>
      <c r="C5" s="214"/>
      <c r="D5" s="214"/>
    </row>
    <row r="6" spans="1:7" ht="86.25" customHeight="1">
      <c r="A6" s="8" t="s">
        <v>276</v>
      </c>
      <c r="B6" s="4" t="s">
        <v>175</v>
      </c>
      <c r="C6" s="7" t="s">
        <v>277</v>
      </c>
      <c r="D6" s="15">
        <v>292.31</v>
      </c>
      <c r="E6" s="15">
        <v>365.38</v>
      </c>
      <c r="F6" s="15">
        <v>383.65</v>
      </c>
      <c r="G6" s="15">
        <v>575.48</v>
      </c>
    </row>
    <row r="7" spans="1:7" ht="69.75" customHeight="1">
      <c r="A7" s="8"/>
      <c r="B7" s="4" t="s">
        <v>278</v>
      </c>
      <c r="C7" s="4" t="s">
        <v>279</v>
      </c>
      <c r="D7" s="15">
        <v>229.4</v>
      </c>
      <c r="E7" s="15">
        <v>286.75</v>
      </c>
      <c r="F7" s="15">
        <v>301.08999999999997</v>
      </c>
      <c r="G7" s="15">
        <v>451.64</v>
      </c>
    </row>
    <row r="8" spans="1:7" ht="73.5" customHeight="1">
      <c r="A8" s="8"/>
      <c r="B8" s="4" t="s">
        <v>280</v>
      </c>
      <c r="C8" s="4" t="s">
        <v>281</v>
      </c>
      <c r="D8" s="15">
        <v>205.34</v>
      </c>
      <c r="E8" s="15">
        <v>256.7</v>
      </c>
      <c r="F8" s="15">
        <v>269.52</v>
      </c>
      <c r="G8" s="15">
        <v>385.02</v>
      </c>
    </row>
    <row r="9" spans="1:7" ht="72" customHeight="1">
      <c r="A9" s="8"/>
      <c r="B9" s="4" t="s">
        <v>282</v>
      </c>
      <c r="C9" s="4" t="s">
        <v>283</v>
      </c>
      <c r="D9" s="15">
        <v>128.80000000000001</v>
      </c>
      <c r="E9" s="15">
        <v>161</v>
      </c>
      <c r="F9" s="15">
        <v>169.09</v>
      </c>
      <c r="G9" s="15">
        <v>253.64</v>
      </c>
    </row>
    <row r="10" spans="1:7" ht="88.5" customHeight="1">
      <c r="A10" s="8"/>
      <c r="B10" s="4" t="s">
        <v>284</v>
      </c>
      <c r="C10" s="4" t="s">
        <v>283</v>
      </c>
      <c r="D10" s="15">
        <v>227</v>
      </c>
      <c r="E10" s="15">
        <v>283.7</v>
      </c>
      <c r="F10" s="15">
        <v>297.92</v>
      </c>
      <c r="G10" s="15">
        <v>446.87</v>
      </c>
    </row>
    <row r="11" spans="1:7" ht="87" customHeight="1">
      <c r="A11" s="8"/>
      <c r="B11" s="4" t="s">
        <v>285</v>
      </c>
      <c r="C11" s="4" t="s">
        <v>283</v>
      </c>
      <c r="D11" s="15">
        <v>111.3</v>
      </c>
      <c r="E11" s="15">
        <v>139.1</v>
      </c>
      <c r="F11" s="15">
        <v>146.05000000000001</v>
      </c>
      <c r="G11" s="15">
        <v>219.07</v>
      </c>
    </row>
    <row r="12" spans="1:7" ht="63.75" customHeight="1">
      <c r="A12" s="8"/>
      <c r="B12" s="4" t="s">
        <v>286</v>
      </c>
      <c r="C12" s="4" t="s">
        <v>287</v>
      </c>
      <c r="D12" s="15">
        <v>111.1</v>
      </c>
      <c r="E12" s="15">
        <v>138.9</v>
      </c>
      <c r="F12" s="15">
        <v>145.81</v>
      </c>
      <c r="G12" s="15">
        <v>218.71</v>
      </c>
    </row>
    <row r="13" spans="1:7" ht="72.75" customHeight="1">
      <c r="B13" s="4" t="s">
        <v>176</v>
      </c>
      <c r="C13" s="4" t="s">
        <v>287</v>
      </c>
      <c r="D13" s="15">
        <v>135.84</v>
      </c>
      <c r="E13" s="15">
        <v>169.8</v>
      </c>
      <c r="F13" s="15">
        <v>178.32</v>
      </c>
      <c r="G13" s="15">
        <v>267.49</v>
      </c>
    </row>
    <row r="14" spans="1:7" ht="108" customHeight="1">
      <c r="A14" s="8"/>
      <c r="B14" s="4" t="s">
        <v>288</v>
      </c>
      <c r="C14" s="4" t="s">
        <v>289</v>
      </c>
      <c r="D14" s="15">
        <v>66.25</v>
      </c>
      <c r="E14" s="15">
        <v>82.81</v>
      </c>
      <c r="F14" s="15">
        <v>86.95</v>
      </c>
      <c r="G14" s="15">
        <v>130.43</v>
      </c>
    </row>
    <row r="15" spans="1:7" ht="95.25" customHeight="1"/>
    <row r="37" spans="4:7" ht="18">
      <c r="D37" s="59"/>
      <c r="E37" s="59"/>
      <c r="F37" s="59"/>
      <c r="G37" s="59"/>
    </row>
  </sheetData>
  <mergeCells count="2">
    <mergeCell ref="A2:D2"/>
    <mergeCell ref="A5:D5"/>
  </mergeCells>
  <phoneticPr fontId="4"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L48"/>
  <sheetViews>
    <sheetView workbookViewId="0">
      <pane ySplit="1" topLeftCell="A17" activePane="bottomLeft" state="frozen"/>
      <selection pane="bottomLeft" activeCell="G44" sqref="G44"/>
    </sheetView>
  </sheetViews>
  <sheetFormatPr defaultRowHeight="18"/>
  <cols>
    <col min="1" max="1" width="27" customWidth="1"/>
    <col min="2" max="2" width="24" style="66" customWidth="1"/>
    <col min="3" max="3" width="42.28515625" customWidth="1"/>
    <col min="4" max="4" width="18.28515625" style="59" customWidth="1"/>
    <col min="5" max="5" width="18.140625" style="59" customWidth="1"/>
    <col min="6" max="6" width="17.85546875" style="59" customWidth="1"/>
    <col min="7" max="7" width="18.42578125" style="59" customWidth="1"/>
    <col min="8" max="8" width="10.5703125" customWidth="1"/>
  </cols>
  <sheetData>
    <row r="1" spans="1:7" ht="22.5">
      <c r="A1" s="12" t="s">
        <v>450</v>
      </c>
      <c r="B1" s="13" t="s">
        <v>448</v>
      </c>
      <c r="C1" s="16" t="s">
        <v>449</v>
      </c>
      <c r="D1" s="12" t="s">
        <v>10</v>
      </c>
      <c r="E1" s="14" t="s">
        <v>11</v>
      </c>
      <c r="F1" s="36" t="s">
        <v>12</v>
      </c>
      <c r="G1" s="36" t="s">
        <v>13</v>
      </c>
    </row>
    <row r="2" spans="1:7" ht="30">
      <c r="A2" s="214" t="s">
        <v>108</v>
      </c>
      <c r="B2" s="214"/>
      <c r="C2" s="214"/>
      <c r="D2" s="214"/>
    </row>
    <row r="3" spans="1:7" ht="134.25" customHeight="1">
      <c r="A3" s="8"/>
      <c r="B3" s="64" t="s">
        <v>690</v>
      </c>
      <c r="C3" s="17" t="s">
        <v>87</v>
      </c>
      <c r="D3" s="143">
        <v>63.98</v>
      </c>
      <c r="E3" s="144">
        <v>79.97</v>
      </c>
      <c r="F3" s="144">
        <v>83.973214285714306</v>
      </c>
      <c r="G3" s="143">
        <v>125.95</v>
      </c>
    </row>
    <row r="4" spans="1:7" ht="134.25" customHeight="1">
      <c r="A4" s="8"/>
      <c r="B4" s="64" t="s">
        <v>691</v>
      </c>
      <c r="C4" s="17" t="s">
        <v>87</v>
      </c>
      <c r="D4" s="91">
        <v>143.97999999999999</v>
      </c>
      <c r="E4" s="91">
        <v>164.97</v>
      </c>
      <c r="F4" s="91">
        <v>173.97</v>
      </c>
      <c r="G4" s="91">
        <v>220.95</v>
      </c>
    </row>
    <row r="5" spans="1:7" ht="129" customHeight="1">
      <c r="A5" s="8"/>
      <c r="B5" s="64" t="s">
        <v>694</v>
      </c>
      <c r="C5" s="17" t="s">
        <v>86</v>
      </c>
      <c r="D5" s="91">
        <v>132.9</v>
      </c>
      <c r="E5" s="91">
        <v>166.125</v>
      </c>
      <c r="F5" s="91">
        <v>187.72124999999997</v>
      </c>
      <c r="G5" s="91">
        <v>249.1875</v>
      </c>
    </row>
    <row r="6" spans="1:7" ht="129" customHeight="1">
      <c r="A6" s="8"/>
      <c r="B6" s="64" t="s">
        <v>693</v>
      </c>
      <c r="C6" s="17" t="s">
        <v>86</v>
      </c>
      <c r="D6" s="91">
        <v>121.9</v>
      </c>
      <c r="E6" s="91">
        <v>251.125</v>
      </c>
      <c r="F6" s="91">
        <v>277.72125</v>
      </c>
      <c r="G6" s="91">
        <v>344.19</v>
      </c>
    </row>
    <row r="7" spans="1:7" ht="129" customHeight="1">
      <c r="A7" s="8"/>
      <c r="B7" s="64" t="s">
        <v>872</v>
      </c>
      <c r="C7" s="17" t="s">
        <v>88</v>
      </c>
      <c r="D7" s="91">
        <v>168.9</v>
      </c>
      <c r="E7" s="91">
        <v>211.125</v>
      </c>
      <c r="F7" s="91">
        <v>238.57124999999996</v>
      </c>
      <c r="G7" s="91">
        <v>316.6875</v>
      </c>
    </row>
    <row r="8" spans="1:7" ht="86.25" customHeight="1">
      <c r="A8" s="8"/>
      <c r="B8" s="64" t="s">
        <v>871</v>
      </c>
      <c r="C8" s="17" t="s">
        <v>88</v>
      </c>
      <c r="D8" s="91">
        <v>248.9</v>
      </c>
      <c r="E8" s="91">
        <v>301.13</v>
      </c>
      <c r="F8" s="91">
        <v>328.57</v>
      </c>
      <c r="G8" s="91">
        <v>411.69</v>
      </c>
    </row>
    <row r="9" spans="1:7" ht="134.25" customHeight="1">
      <c r="A9" s="8"/>
      <c r="B9" s="64" t="s">
        <v>41</v>
      </c>
      <c r="C9" s="17" t="s">
        <v>692</v>
      </c>
      <c r="D9" s="91">
        <v>92.399999999999991</v>
      </c>
      <c r="E9" s="91">
        <v>115.49999999999999</v>
      </c>
      <c r="F9" s="91">
        <v>130.51499999999996</v>
      </c>
      <c r="G9" s="91">
        <v>173.24999999999997</v>
      </c>
    </row>
    <row r="10" spans="1:7" ht="134.25" customHeight="1">
      <c r="A10" s="8"/>
      <c r="B10" s="64" t="s">
        <v>42</v>
      </c>
      <c r="C10" s="17" t="s">
        <v>692</v>
      </c>
      <c r="D10" s="91">
        <v>172.4</v>
      </c>
      <c r="E10" s="91">
        <v>200.5</v>
      </c>
      <c r="F10" s="91">
        <v>220.51499999999999</v>
      </c>
      <c r="G10" s="91">
        <v>268.25</v>
      </c>
    </row>
    <row r="11" spans="1:7" ht="129" customHeight="1">
      <c r="A11" s="8"/>
      <c r="B11" s="64" t="s">
        <v>43</v>
      </c>
      <c r="C11" s="17" t="s">
        <v>695</v>
      </c>
      <c r="D11" s="131">
        <v>203.00000000000003</v>
      </c>
      <c r="E11" s="131">
        <v>253.75000000000003</v>
      </c>
      <c r="F11" s="131">
        <v>266.43</v>
      </c>
      <c r="G11" s="131">
        <v>399.65</v>
      </c>
    </row>
    <row r="12" spans="1:7" ht="129" customHeight="1">
      <c r="A12" s="8"/>
      <c r="B12" s="64" t="s">
        <v>44</v>
      </c>
      <c r="C12" s="17" t="s">
        <v>695</v>
      </c>
      <c r="D12" s="131">
        <v>283</v>
      </c>
      <c r="E12" s="131">
        <v>338.75</v>
      </c>
      <c r="F12" s="131">
        <v>356.43</v>
      </c>
      <c r="G12" s="131">
        <v>494.65</v>
      </c>
    </row>
    <row r="13" spans="1:7" ht="99.75" customHeight="1">
      <c r="A13" s="8"/>
      <c r="B13" s="64" t="s">
        <v>109</v>
      </c>
      <c r="C13" s="17" t="s">
        <v>89</v>
      </c>
      <c r="D13" s="180">
        <v>297</v>
      </c>
      <c r="E13" s="180">
        <v>371.25</v>
      </c>
      <c r="F13" s="180">
        <v>419.51249999999999</v>
      </c>
      <c r="G13" s="180">
        <v>556.875</v>
      </c>
    </row>
    <row r="14" spans="1:7" ht="103.5" customHeight="1">
      <c r="A14" s="8"/>
      <c r="B14" s="64" t="s">
        <v>110</v>
      </c>
      <c r="C14" s="17" t="s">
        <v>89</v>
      </c>
      <c r="D14" s="131">
        <v>377</v>
      </c>
      <c r="E14" s="131">
        <v>456.25</v>
      </c>
      <c r="F14" s="131">
        <v>526.41</v>
      </c>
      <c r="G14" s="131">
        <v>698.63</v>
      </c>
    </row>
    <row r="15" spans="1:7" ht="191.25" customHeight="1">
      <c r="A15" s="145"/>
      <c r="B15" s="147" t="s">
        <v>696</v>
      </c>
      <c r="C15" s="146" t="s">
        <v>697</v>
      </c>
      <c r="D15" s="143">
        <v>324.183673469388</v>
      </c>
      <c r="E15" s="144">
        <v>405.22959183673498</v>
      </c>
      <c r="F15" s="144">
        <v>425.49107142857099</v>
      </c>
      <c r="G15" s="143">
        <v>638.236607142857</v>
      </c>
    </row>
    <row r="16" spans="1:7" ht="191.25" customHeight="1">
      <c r="A16" s="145"/>
      <c r="B16" s="147" t="s">
        <v>858</v>
      </c>
      <c r="C16" s="146" t="s">
        <v>697</v>
      </c>
      <c r="D16" s="143">
        <v>420.18</v>
      </c>
      <c r="E16" s="144">
        <v>525.23</v>
      </c>
      <c r="F16" s="144">
        <v>561.09</v>
      </c>
      <c r="G16" s="143">
        <v>818.24</v>
      </c>
    </row>
    <row r="17" spans="1:11" ht="30">
      <c r="A17" s="220" t="s">
        <v>120</v>
      </c>
      <c r="B17" s="221"/>
      <c r="C17" s="221"/>
      <c r="D17" s="127"/>
    </row>
    <row r="18" spans="1:11" ht="75.75" customHeight="1">
      <c r="A18" s="8"/>
      <c r="B18" s="64" t="s">
        <v>111</v>
      </c>
      <c r="C18" s="88" t="s">
        <v>704</v>
      </c>
      <c r="D18" s="93">
        <v>51.9</v>
      </c>
      <c r="E18" s="93">
        <v>64.87</v>
      </c>
      <c r="F18" s="91">
        <v>73.3</v>
      </c>
      <c r="G18" s="91">
        <v>97.31</v>
      </c>
    </row>
    <row r="19" spans="1:11" ht="95.25" customHeight="1">
      <c r="B19" s="64" t="s">
        <v>36</v>
      </c>
      <c r="C19" s="88" t="s">
        <v>700</v>
      </c>
      <c r="D19" s="91">
        <v>58.199999999999996</v>
      </c>
      <c r="E19" s="91">
        <v>72.75</v>
      </c>
      <c r="F19" s="91">
        <v>82.207499999999996</v>
      </c>
      <c r="G19" s="91">
        <v>109.125</v>
      </c>
      <c r="K19" s="82"/>
    </row>
    <row r="20" spans="1:11" ht="84" customHeight="1">
      <c r="A20" s="84"/>
      <c r="B20" s="64" t="s">
        <v>95</v>
      </c>
      <c r="C20" s="88" t="s">
        <v>703</v>
      </c>
      <c r="D20" s="132">
        <v>51.336734693877553</v>
      </c>
      <c r="E20" s="132">
        <v>64.170918367346943</v>
      </c>
      <c r="F20" s="132">
        <v>67.379464285714292</v>
      </c>
      <c r="G20" s="132">
        <v>101.06919642857144</v>
      </c>
    </row>
    <row r="21" spans="1:11" ht="81" customHeight="1">
      <c r="A21" s="84"/>
      <c r="B21" s="64" t="s">
        <v>96</v>
      </c>
      <c r="C21" s="88" t="s">
        <v>705</v>
      </c>
      <c r="D21" s="132">
        <v>59.295918367346935</v>
      </c>
      <c r="E21" s="132">
        <v>74.119897959183675</v>
      </c>
      <c r="F21" s="132">
        <v>77.825892857142861</v>
      </c>
      <c r="G21" s="132">
        <v>116.73883928571429</v>
      </c>
    </row>
    <row r="22" spans="1:11" ht="67.5" customHeight="1">
      <c r="B22" s="64" t="s">
        <v>35</v>
      </c>
      <c r="C22" s="88" t="s">
        <v>706</v>
      </c>
      <c r="D22" s="91">
        <v>54.3</v>
      </c>
      <c r="E22" s="91">
        <v>67.875</v>
      </c>
      <c r="F22" s="91">
        <v>76.69874999999999</v>
      </c>
      <c r="G22" s="91">
        <v>101.8125</v>
      </c>
    </row>
    <row r="23" spans="1:11" ht="84.75" customHeight="1">
      <c r="B23" s="64" t="s">
        <v>37</v>
      </c>
      <c r="C23" s="88" t="s">
        <v>702</v>
      </c>
      <c r="D23" s="93">
        <v>60.9</v>
      </c>
      <c r="E23" s="93">
        <v>76.12</v>
      </c>
      <c r="F23" s="91">
        <v>86.02</v>
      </c>
      <c r="G23" s="91">
        <v>114.18</v>
      </c>
    </row>
    <row r="24" spans="1:11" ht="73.5" customHeight="1">
      <c r="B24" s="64" t="s">
        <v>38</v>
      </c>
      <c r="C24" s="88" t="s">
        <v>707</v>
      </c>
      <c r="D24" s="91">
        <v>70.2</v>
      </c>
      <c r="E24" s="91">
        <v>87.75</v>
      </c>
      <c r="F24" s="91">
        <v>99.157499999999985</v>
      </c>
      <c r="G24" s="91">
        <v>131.625</v>
      </c>
    </row>
    <row r="25" spans="1:11" ht="76.5" customHeight="1">
      <c r="B25" s="64" t="s">
        <v>39</v>
      </c>
      <c r="C25" s="88" t="s">
        <v>708</v>
      </c>
      <c r="D25" s="93">
        <v>75.3</v>
      </c>
      <c r="E25" s="93">
        <v>94.12</v>
      </c>
      <c r="F25" s="91">
        <v>106.36</v>
      </c>
      <c r="G25" s="91">
        <v>141.18</v>
      </c>
    </row>
    <row r="26" spans="1:11" ht="84.75" customHeight="1">
      <c r="B26" s="65" t="s">
        <v>97</v>
      </c>
      <c r="C26" s="56" t="s">
        <v>709</v>
      </c>
      <c r="D26" s="128">
        <v>67.900000000000006</v>
      </c>
      <c r="E26" s="128">
        <v>84.88</v>
      </c>
      <c r="F26" s="128">
        <v>95.91</v>
      </c>
      <c r="G26" s="128">
        <v>127.32</v>
      </c>
    </row>
    <row r="27" spans="1:11" ht="99" customHeight="1">
      <c r="B27" s="65" t="s">
        <v>98</v>
      </c>
      <c r="C27" s="56" t="s">
        <v>710</v>
      </c>
      <c r="D27" s="128">
        <v>70.23</v>
      </c>
      <c r="E27" s="128">
        <v>87.78</v>
      </c>
      <c r="F27" s="128">
        <v>99.2</v>
      </c>
      <c r="G27" s="128">
        <v>131.68</v>
      </c>
    </row>
    <row r="28" spans="1:11" ht="96" customHeight="1">
      <c r="B28" s="65" t="s">
        <v>26</v>
      </c>
      <c r="C28" s="56" t="s">
        <v>699</v>
      </c>
      <c r="D28" s="128">
        <v>71.39</v>
      </c>
      <c r="E28" s="128">
        <v>89.24</v>
      </c>
      <c r="F28" s="128">
        <v>100.84</v>
      </c>
      <c r="G28" s="128">
        <v>133.86000000000001</v>
      </c>
    </row>
    <row r="29" spans="1:11" ht="100.5" customHeight="1">
      <c r="B29" s="64" t="s">
        <v>698</v>
      </c>
      <c r="C29" s="56" t="s">
        <v>701</v>
      </c>
      <c r="D29" s="91">
        <v>86.2</v>
      </c>
      <c r="E29" s="91">
        <v>107.71</v>
      </c>
      <c r="F29" s="91">
        <v>121.77</v>
      </c>
      <c r="G29" s="91">
        <v>161.63999999999999</v>
      </c>
    </row>
    <row r="30" spans="1:11" ht="102.75" customHeight="1">
      <c r="B30" s="64" t="s">
        <v>689</v>
      </c>
      <c r="C30" s="149" t="s">
        <v>29</v>
      </c>
      <c r="D30" s="150">
        <v>69.84</v>
      </c>
      <c r="E30" s="150">
        <v>87.3</v>
      </c>
      <c r="F30" s="150">
        <v>98.65</v>
      </c>
      <c r="G30" s="150">
        <v>130.94999999999999</v>
      </c>
    </row>
    <row r="31" spans="1:11" ht="93.75" customHeight="1">
      <c r="B31" s="174" t="s">
        <v>25</v>
      </c>
      <c r="C31" s="149" t="s">
        <v>29</v>
      </c>
      <c r="D31" s="150">
        <v>86.893750000000011</v>
      </c>
      <c r="E31" s="150">
        <v>108.61718750000001</v>
      </c>
      <c r="F31" s="150">
        <v>122.73742187500001</v>
      </c>
      <c r="G31" s="150">
        <v>162.92578125000003</v>
      </c>
    </row>
    <row r="32" spans="1:11" ht="108" customHeight="1">
      <c r="B32" s="65" t="s">
        <v>28</v>
      </c>
      <c r="C32" s="56" t="s">
        <v>31</v>
      </c>
      <c r="D32" s="128">
        <v>109.56250000000003</v>
      </c>
      <c r="E32" s="128">
        <v>136.95312500000003</v>
      </c>
      <c r="F32" s="128">
        <v>154.75703125000001</v>
      </c>
      <c r="G32" s="128">
        <v>205.42968750000006</v>
      </c>
    </row>
    <row r="33" spans="1:12" ht="120.75" customHeight="1">
      <c r="B33" s="65" t="s">
        <v>849</v>
      </c>
      <c r="C33" s="56" t="s">
        <v>850</v>
      </c>
      <c r="D33" s="128">
        <v>139.5625</v>
      </c>
      <c r="E33" s="128">
        <v>174.45</v>
      </c>
      <c r="F33" s="128">
        <v>197.13</v>
      </c>
      <c r="G33" s="128">
        <v>261.67</v>
      </c>
    </row>
    <row r="34" spans="1:12" ht="120.75" customHeight="1">
      <c r="B34" s="65" t="s">
        <v>40</v>
      </c>
      <c r="C34" s="56" t="s">
        <v>33</v>
      </c>
      <c r="D34" s="128">
        <v>90.5</v>
      </c>
      <c r="E34" s="128">
        <v>110.625</v>
      </c>
      <c r="F34" s="128">
        <v>125.70625</v>
      </c>
      <c r="G34" s="128">
        <v>170.9375</v>
      </c>
    </row>
    <row r="35" spans="1:12" ht="109.5" customHeight="1">
      <c r="B35" s="65" t="s">
        <v>30</v>
      </c>
      <c r="C35" s="56" t="s">
        <v>32</v>
      </c>
      <c r="D35" s="128">
        <v>96.893749999999997</v>
      </c>
      <c r="E35" s="128">
        <v>118.6171875</v>
      </c>
      <c r="F35" s="128">
        <v>137.737421875</v>
      </c>
      <c r="G35" s="128">
        <v>182.92578125</v>
      </c>
    </row>
    <row r="36" spans="1:12" ht="102" customHeight="1">
      <c r="B36" s="65" t="s">
        <v>877</v>
      </c>
      <c r="C36" s="197" t="s">
        <v>32</v>
      </c>
      <c r="D36" s="198">
        <v>96.893749999999997</v>
      </c>
      <c r="E36" s="198">
        <v>118.6171875</v>
      </c>
      <c r="F36" s="198">
        <v>137.737421875</v>
      </c>
      <c r="G36" s="198">
        <v>182.92578125</v>
      </c>
    </row>
    <row r="37" spans="1:12" ht="108" customHeight="1">
      <c r="B37" s="65" t="s">
        <v>27</v>
      </c>
      <c r="C37" s="56" t="s">
        <v>34</v>
      </c>
      <c r="D37" s="128">
        <v>119.5625</v>
      </c>
      <c r="E37" s="133">
        <v>146.94999999999999</v>
      </c>
      <c r="F37" s="128">
        <v>169.75703125000001</v>
      </c>
      <c r="G37" s="128">
        <v>225.4296875</v>
      </c>
    </row>
    <row r="38" spans="1:12" ht="124.5" customHeight="1">
      <c r="B38" s="65" t="s">
        <v>851</v>
      </c>
      <c r="C38" s="56" t="s">
        <v>852</v>
      </c>
      <c r="D38" s="128">
        <v>149.5625</v>
      </c>
      <c r="E38" s="133">
        <v>186.95</v>
      </c>
      <c r="F38" s="128">
        <v>211.25</v>
      </c>
      <c r="G38" s="128">
        <v>280.52999999999997</v>
      </c>
    </row>
    <row r="39" spans="1:12" ht="102">
      <c r="A39" s="3"/>
      <c r="B39" s="85" t="s">
        <v>99</v>
      </c>
      <c r="C39" s="56" t="s">
        <v>847</v>
      </c>
      <c r="D39" s="132">
        <v>93.58</v>
      </c>
      <c r="E39" s="132">
        <v>117</v>
      </c>
      <c r="F39" s="132">
        <v>122.83</v>
      </c>
      <c r="G39" s="132">
        <v>184.24</v>
      </c>
    </row>
    <row r="40" spans="1:12" ht="102">
      <c r="A40" s="3"/>
      <c r="B40" s="85" t="s">
        <v>846</v>
      </c>
      <c r="C40" s="56" t="s">
        <v>848</v>
      </c>
      <c r="D40" s="132">
        <v>97.87</v>
      </c>
      <c r="E40" s="132">
        <v>122.3</v>
      </c>
      <c r="F40" s="132">
        <v>128.44999999999999</v>
      </c>
      <c r="G40" s="132">
        <v>192.68</v>
      </c>
    </row>
    <row r="41" spans="1:12" ht="30">
      <c r="A41" s="220" t="s">
        <v>876</v>
      </c>
      <c r="B41" s="221"/>
      <c r="C41" s="221"/>
      <c r="L41" s="196"/>
    </row>
    <row r="42" spans="1:12" ht="134.25" customHeight="1">
      <c r="A42" s="8"/>
      <c r="B42" s="199" t="s">
        <v>884</v>
      </c>
      <c r="C42" s="17" t="s">
        <v>692</v>
      </c>
      <c r="D42" s="91">
        <v>108</v>
      </c>
      <c r="E42" s="91">
        <v>135</v>
      </c>
      <c r="F42" s="91">
        <v>152.54999999999998</v>
      </c>
      <c r="G42" s="91">
        <v>202.5</v>
      </c>
    </row>
    <row r="43" spans="1:12" ht="134.25" customHeight="1">
      <c r="A43" s="8"/>
      <c r="B43" s="199" t="s">
        <v>885</v>
      </c>
      <c r="C43" s="17" t="s">
        <v>692</v>
      </c>
      <c r="D43" s="91">
        <v>168</v>
      </c>
      <c r="E43" s="91">
        <v>205</v>
      </c>
      <c r="F43" s="91">
        <v>231.65</v>
      </c>
      <c r="G43" s="91">
        <v>282.25</v>
      </c>
    </row>
    <row r="44" spans="1:12" ht="129" customHeight="1">
      <c r="A44" s="8"/>
      <c r="B44" s="199" t="s">
        <v>886</v>
      </c>
      <c r="C44" s="17" t="s">
        <v>695</v>
      </c>
      <c r="D44" s="131">
        <v>198</v>
      </c>
      <c r="E44" s="131">
        <v>247.5</v>
      </c>
      <c r="F44" s="131">
        <v>279.67499999999995</v>
      </c>
      <c r="G44" s="131">
        <v>371.25</v>
      </c>
    </row>
    <row r="45" spans="1:12" ht="129" customHeight="1">
      <c r="A45" s="8"/>
      <c r="B45" s="199" t="s">
        <v>887</v>
      </c>
      <c r="C45" s="17" t="s">
        <v>695</v>
      </c>
      <c r="D45" s="131">
        <v>258.3</v>
      </c>
      <c r="E45" s="131">
        <v>317.75</v>
      </c>
      <c r="F45" s="131">
        <v>359.06</v>
      </c>
      <c r="G45" s="131">
        <v>451.65</v>
      </c>
    </row>
    <row r="46" spans="1:12" ht="96.75" customHeight="1">
      <c r="A46" s="192"/>
      <c r="B46" s="65" t="s">
        <v>878</v>
      </c>
      <c r="C46" s="56" t="s">
        <v>881</v>
      </c>
      <c r="D46" s="132">
        <v>95.32</v>
      </c>
      <c r="E46" s="132">
        <v>119.1</v>
      </c>
      <c r="F46" s="132">
        <v>125.1</v>
      </c>
      <c r="G46" s="132">
        <v>187.7</v>
      </c>
    </row>
    <row r="47" spans="1:12" ht="94.5" customHeight="1">
      <c r="A47" s="192"/>
      <c r="B47" s="65" t="s">
        <v>879</v>
      </c>
      <c r="C47" s="56" t="s">
        <v>882</v>
      </c>
      <c r="D47" s="132">
        <v>97.87</v>
      </c>
      <c r="E47" s="132">
        <v>122.3</v>
      </c>
      <c r="F47" s="132">
        <v>128.44999999999999</v>
      </c>
      <c r="G47" s="132">
        <v>192.68</v>
      </c>
      <c r="L47" s="196"/>
    </row>
    <row r="48" spans="1:12" ht="110.25" customHeight="1">
      <c r="A48" s="192"/>
      <c r="B48" s="65" t="s">
        <v>880</v>
      </c>
      <c r="C48" s="56" t="s">
        <v>883</v>
      </c>
      <c r="D48" s="132">
        <v>104.75</v>
      </c>
      <c r="E48" s="132">
        <v>130.94</v>
      </c>
      <c r="F48" s="132">
        <v>137.49</v>
      </c>
      <c r="G48" s="132">
        <v>206.24</v>
      </c>
      <c r="L48" s="196"/>
    </row>
  </sheetData>
  <mergeCells count="3">
    <mergeCell ref="A2:D2"/>
    <mergeCell ref="A17:C17"/>
    <mergeCell ref="A41:C41"/>
  </mergeCells>
  <phoneticPr fontId="7"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G13"/>
  <sheetViews>
    <sheetView topLeftCell="A5" workbookViewId="0">
      <selection activeCell="G14" sqref="G14"/>
    </sheetView>
  </sheetViews>
  <sheetFormatPr defaultRowHeight="12.75"/>
  <cols>
    <col min="1" max="1" width="31.42578125" customWidth="1"/>
    <col min="2" max="2" width="21.140625" customWidth="1"/>
    <col min="3" max="3" width="60.85546875" customWidth="1"/>
    <col min="4" max="4" width="15.5703125" customWidth="1"/>
    <col min="5" max="5" width="13.85546875" customWidth="1"/>
    <col min="6" max="6" width="13" customWidth="1"/>
    <col min="7" max="7" width="14.85546875" customWidth="1"/>
    <col min="8" max="8" width="7.85546875" customWidth="1"/>
  </cols>
  <sheetData>
    <row r="1" spans="1:7" ht="22.5">
      <c r="A1" s="12" t="s">
        <v>450</v>
      </c>
      <c r="B1" s="13" t="s">
        <v>448</v>
      </c>
      <c r="C1" s="16" t="s">
        <v>449</v>
      </c>
      <c r="D1" s="12" t="s">
        <v>10</v>
      </c>
      <c r="E1" s="14" t="s">
        <v>11</v>
      </c>
      <c r="F1" s="36" t="s">
        <v>12</v>
      </c>
      <c r="G1" s="36" t="s">
        <v>13</v>
      </c>
    </row>
    <row r="2" spans="1:7" ht="30">
      <c r="A2" s="214" t="s">
        <v>117</v>
      </c>
      <c r="B2" s="214"/>
      <c r="C2" s="214"/>
      <c r="D2" s="214"/>
      <c r="E2" s="59"/>
      <c r="F2" s="59"/>
      <c r="G2" s="59"/>
    </row>
    <row r="3" spans="1:7" ht="195" customHeight="1">
      <c r="A3" s="32"/>
      <c r="B3" s="76" t="s">
        <v>90</v>
      </c>
      <c r="C3" s="86" t="s">
        <v>104</v>
      </c>
      <c r="D3" s="128">
        <v>85.76</v>
      </c>
      <c r="E3" s="128">
        <v>107.2</v>
      </c>
      <c r="F3" s="128">
        <v>121.14</v>
      </c>
      <c r="G3" s="128">
        <v>160.80000000000001</v>
      </c>
    </row>
    <row r="4" spans="1:7" ht="194.25" customHeight="1">
      <c r="A4" s="32"/>
      <c r="B4" s="76" t="s">
        <v>94</v>
      </c>
      <c r="C4" s="86" t="s">
        <v>104</v>
      </c>
      <c r="D4" s="128">
        <v>101.22</v>
      </c>
      <c r="E4" s="128">
        <v>126.53</v>
      </c>
      <c r="F4" s="128">
        <v>142.97999999999999</v>
      </c>
      <c r="G4" s="128">
        <v>189.8</v>
      </c>
    </row>
    <row r="5" spans="1:7" ht="30">
      <c r="A5" s="220" t="s">
        <v>118</v>
      </c>
      <c r="B5" s="221"/>
      <c r="C5" s="221"/>
      <c r="D5" s="129"/>
      <c r="E5" s="107"/>
      <c r="F5" s="107"/>
      <c r="G5" s="107"/>
    </row>
    <row r="6" spans="1:7" ht="112.5" customHeight="1">
      <c r="A6" s="32"/>
      <c r="B6" s="76" t="s">
        <v>91</v>
      </c>
      <c r="C6" s="86" t="s">
        <v>105</v>
      </c>
      <c r="D6" s="128">
        <v>70.290000000000006</v>
      </c>
      <c r="E6" s="128">
        <v>87.87</v>
      </c>
      <c r="F6" s="128">
        <v>99.29</v>
      </c>
      <c r="G6" s="128">
        <v>119.15</v>
      </c>
    </row>
    <row r="7" spans="1:7" ht="87.75" customHeight="1">
      <c r="A7" s="32"/>
      <c r="B7" s="76" t="s">
        <v>112</v>
      </c>
      <c r="C7" s="86" t="s">
        <v>105</v>
      </c>
      <c r="D7" s="128">
        <v>70.290000000000006</v>
      </c>
      <c r="E7" s="128">
        <v>87.87</v>
      </c>
      <c r="F7" s="128">
        <v>99.29</v>
      </c>
      <c r="G7" s="128">
        <v>119.15</v>
      </c>
    </row>
    <row r="8" spans="1:7" ht="90.75" customHeight="1">
      <c r="A8" s="32"/>
      <c r="B8" s="76" t="s">
        <v>113</v>
      </c>
      <c r="C8" s="86" t="s">
        <v>105</v>
      </c>
      <c r="D8" s="128">
        <v>90.29</v>
      </c>
      <c r="E8" s="128">
        <v>109.87</v>
      </c>
      <c r="F8" s="128">
        <v>124.15</v>
      </c>
      <c r="G8" s="128">
        <v>148.97999999999999</v>
      </c>
    </row>
    <row r="9" spans="1:7" ht="30">
      <c r="A9" s="220" t="s">
        <v>119</v>
      </c>
      <c r="B9" s="221"/>
      <c r="C9" s="221"/>
      <c r="D9" s="129"/>
      <c r="E9" s="107"/>
      <c r="F9" s="107"/>
      <c r="G9" s="107"/>
    </row>
    <row r="10" spans="1:7" ht="86.25" customHeight="1">
      <c r="A10" s="32"/>
      <c r="B10" s="76" t="s">
        <v>92</v>
      </c>
      <c r="C10" s="86" t="s">
        <v>102</v>
      </c>
      <c r="D10" s="210">
        <v>240</v>
      </c>
      <c r="E10" s="210">
        <v>300</v>
      </c>
      <c r="F10" s="210">
        <v>339</v>
      </c>
      <c r="G10" s="210">
        <v>508.49999999999989</v>
      </c>
    </row>
    <row r="11" spans="1:7" ht="129.75" customHeight="1">
      <c r="A11" s="32"/>
      <c r="B11" s="89" t="s">
        <v>114</v>
      </c>
      <c r="C11" s="86" t="s">
        <v>102</v>
      </c>
      <c r="D11" s="210">
        <v>300</v>
      </c>
      <c r="E11" s="210">
        <v>370</v>
      </c>
      <c r="F11" s="210">
        <v>409</v>
      </c>
      <c r="G11" s="210">
        <v>588.5</v>
      </c>
    </row>
    <row r="12" spans="1:7" ht="107.25" customHeight="1">
      <c r="A12" s="32"/>
      <c r="B12" s="76" t="s">
        <v>93</v>
      </c>
      <c r="C12" s="86" t="s">
        <v>103</v>
      </c>
      <c r="D12" s="211">
        <v>462</v>
      </c>
      <c r="E12" s="211">
        <v>577.5</v>
      </c>
      <c r="F12" s="211">
        <v>652.57499999999993</v>
      </c>
      <c r="G12" s="211">
        <v>848.34749999999997</v>
      </c>
    </row>
    <row r="13" spans="1:7" ht="104.25" customHeight="1">
      <c r="A13" s="32"/>
      <c r="B13" s="89" t="s">
        <v>115</v>
      </c>
      <c r="C13" s="86" t="s">
        <v>103</v>
      </c>
      <c r="D13" s="211">
        <v>522</v>
      </c>
      <c r="E13" s="211">
        <v>647.5</v>
      </c>
      <c r="F13" s="211">
        <v>722.57500000000005</v>
      </c>
      <c r="G13" s="211">
        <v>928.34749999999997</v>
      </c>
    </row>
  </sheetData>
  <mergeCells count="3">
    <mergeCell ref="A2:D2"/>
    <mergeCell ref="A5:C5"/>
    <mergeCell ref="A9:C9"/>
  </mergeCells>
  <phoneticPr fontId="7"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G83"/>
  <sheetViews>
    <sheetView workbookViewId="0">
      <pane ySplit="1" topLeftCell="A7" activePane="bottomLeft" state="frozen"/>
      <selection activeCell="I10" sqref="I10"/>
      <selection pane="bottomLeft" activeCell="A14" sqref="A14"/>
    </sheetView>
  </sheetViews>
  <sheetFormatPr defaultRowHeight="12.75"/>
  <cols>
    <col min="1" max="1" width="26" customWidth="1"/>
    <col min="2" max="2" width="29.42578125" customWidth="1"/>
    <col min="3" max="3" width="42.140625" customWidth="1"/>
    <col min="4" max="4" width="15.85546875" style="63" customWidth="1"/>
    <col min="5" max="5" width="14.85546875" style="63" customWidth="1"/>
    <col min="6" max="6" width="16.7109375" style="63" customWidth="1"/>
    <col min="7" max="7" width="18.42578125" style="63" customWidth="1"/>
  </cols>
  <sheetData>
    <row r="1" spans="1:7" ht="27" customHeight="1">
      <c r="A1" s="12" t="s">
        <v>450</v>
      </c>
      <c r="B1" s="13" t="s">
        <v>448</v>
      </c>
      <c r="C1" s="16" t="s">
        <v>449</v>
      </c>
      <c r="D1" s="57" t="s">
        <v>10</v>
      </c>
      <c r="E1" s="14" t="s">
        <v>11</v>
      </c>
      <c r="F1" s="36" t="s">
        <v>12</v>
      </c>
      <c r="G1" s="36" t="s">
        <v>13</v>
      </c>
    </row>
    <row r="2" spans="1:7" ht="30" customHeight="1">
      <c r="A2" s="224" t="s">
        <v>423</v>
      </c>
      <c r="B2" s="225"/>
      <c r="C2" s="226"/>
      <c r="D2" s="61"/>
      <c r="E2" s="22"/>
      <c r="F2" s="22"/>
      <c r="G2" s="22"/>
    </row>
    <row r="3" spans="1:7" ht="156" customHeight="1">
      <c r="A3" s="39"/>
      <c r="B3" s="4" t="s">
        <v>638</v>
      </c>
      <c r="C3" s="18" t="s">
        <v>643</v>
      </c>
      <c r="D3" s="112">
        <v>87.68</v>
      </c>
      <c r="E3" s="113">
        <v>109.6</v>
      </c>
      <c r="F3" s="113">
        <f>E3*1.13</f>
        <v>123.84799999999998</v>
      </c>
      <c r="G3" s="113">
        <v>164.41</v>
      </c>
    </row>
    <row r="4" spans="1:7" ht="156" customHeight="1">
      <c r="A4" s="39"/>
      <c r="B4" s="4" t="s">
        <v>373</v>
      </c>
      <c r="C4" s="18" t="s">
        <v>643</v>
      </c>
      <c r="D4" s="112">
        <v>152.68</v>
      </c>
      <c r="E4" s="113">
        <v>174.6</v>
      </c>
      <c r="F4" s="113">
        <v>188.85</v>
      </c>
      <c r="G4" s="113">
        <v>229.41</v>
      </c>
    </row>
    <row r="5" spans="1:7" ht="158.25" customHeight="1">
      <c r="A5" s="39"/>
      <c r="B5" s="4" t="s">
        <v>639</v>
      </c>
      <c r="C5" s="18" t="s">
        <v>644</v>
      </c>
      <c r="D5" s="112">
        <v>96.29</v>
      </c>
      <c r="E5" s="112">
        <v>120.36</v>
      </c>
      <c r="F5" s="112">
        <v>136</v>
      </c>
      <c r="G5" s="112">
        <v>180.54</v>
      </c>
    </row>
    <row r="6" spans="1:7" ht="158.25" customHeight="1">
      <c r="A6" s="39"/>
      <c r="B6" s="4" t="s">
        <v>374</v>
      </c>
      <c r="C6" s="18" t="s">
        <v>644</v>
      </c>
      <c r="D6" s="112">
        <v>161.29</v>
      </c>
      <c r="E6" s="113">
        <v>185.36</v>
      </c>
      <c r="F6" s="113">
        <v>201.01</v>
      </c>
      <c r="G6" s="113">
        <v>245.54</v>
      </c>
    </row>
    <row r="7" spans="1:7" ht="180" customHeight="1">
      <c r="A7" s="3"/>
      <c r="B7" s="4" t="s">
        <v>641</v>
      </c>
      <c r="C7" s="18" t="s">
        <v>476</v>
      </c>
      <c r="D7" s="114">
        <v>110.43</v>
      </c>
      <c r="E7" s="114">
        <v>138</v>
      </c>
      <c r="F7" s="114">
        <v>144.94</v>
      </c>
      <c r="G7" s="114">
        <v>217.41</v>
      </c>
    </row>
    <row r="8" spans="1:7" ht="180" customHeight="1">
      <c r="A8" s="3"/>
      <c r="B8" s="4" t="s">
        <v>375</v>
      </c>
      <c r="C8" s="18" t="s">
        <v>476</v>
      </c>
      <c r="D8" s="115">
        <v>175.43</v>
      </c>
      <c r="E8" s="115">
        <v>203</v>
      </c>
      <c r="F8" s="115">
        <v>209.94</v>
      </c>
      <c r="G8" s="115">
        <v>282.41000000000003</v>
      </c>
    </row>
    <row r="9" spans="1:7" ht="204">
      <c r="A9" s="3"/>
      <c r="B9" s="4" t="s">
        <v>642</v>
      </c>
      <c r="C9" s="18" t="s">
        <v>582</v>
      </c>
      <c r="D9" s="115">
        <v>90.563157894736804</v>
      </c>
      <c r="E9" s="115">
        <v>113.20394736842104</v>
      </c>
      <c r="F9" s="115">
        <v>118.86414473684209</v>
      </c>
      <c r="G9" s="115">
        <v>178.29621710526314</v>
      </c>
    </row>
    <row r="10" spans="1:7" ht="86.25" customHeight="1" thickBot="1">
      <c r="A10" s="3"/>
      <c r="B10" s="4" t="s">
        <v>377</v>
      </c>
      <c r="C10" s="18" t="s">
        <v>376</v>
      </c>
      <c r="D10" s="115">
        <v>192.59</v>
      </c>
      <c r="E10" s="115">
        <v>226.4</v>
      </c>
      <c r="F10" s="115">
        <v>232.26</v>
      </c>
      <c r="G10" s="115">
        <v>270.99</v>
      </c>
    </row>
    <row r="11" spans="1:7" ht="207.75" customHeight="1" thickBot="1">
      <c r="A11" s="3"/>
      <c r="B11" s="4" t="s">
        <v>860</v>
      </c>
      <c r="C11" s="43" t="s">
        <v>868</v>
      </c>
      <c r="D11" s="116">
        <v>180.2</v>
      </c>
      <c r="E11" s="117">
        <v>225.25</v>
      </c>
      <c r="F11" s="118">
        <v>254.5325</v>
      </c>
      <c r="G11" s="118">
        <v>337.875</v>
      </c>
    </row>
    <row r="12" spans="1:7" ht="197.25" customHeight="1">
      <c r="A12" s="3"/>
      <c r="B12" s="4" t="s">
        <v>859</v>
      </c>
      <c r="C12" s="43" t="s">
        <v>868</v>
      </c>
      <c r="D12" s="119">
        <v>270.2</v>
      </c>
      <c r="E12" s="119">
        <v>325.25</v>
      </c>
      <c r="F12" s="119">
        <v>367.53</v>
      </c>
      <c r="G12" s="119">
        <v>448.88</v>
      </c>
    </row>
    <row r="13" spans="1:7" ht="210" customHeight="1">
      <c r="B13" s="4" t="s">
        <v>855</v>
      </c>
      <c r="C13" s="86" t="s">
        <v>856</v>
      </c>
      <c r="D13" s="123">
        <v>205.5</v>
      </c>
      <c r="E13" s="123">
        <v>256.89999999999998</v>
      </c>
      <c r="F13" s="123">
        <v>270</v>
      </c>
      <c r="G13" s="123">
        <v>405</v>
      </c>
    </row>
    <row r="14" spans="1:7" ht="202.5" customHeight="1">
      <c r="B14" s="4" t="s">
        <v>854</v>
      </c>
      <c r="C14" s="86" t="s">
        <v>857</v>
      </c>
      <c r="D14" s="123">
        <v>270.5</v>
      </c>
      <c r="E14" s="123">
        <v>326.89999999999998</v>
      </c>
      <c r="F14" s="123">
        <v>345</v>
      </c>
      <c r="G14" s="123">
        <v>485</v>
      </c>
    </row>
    <row r="15" spans="1:7" ht="33.75" customHeight="1">
      <c r="A15" s="224" t="s">
        <v>910</v>
      </c>
      <c r="B15" s="225"/>
      <c r="C15" s="226"/>
      <c r="D15" s="121"/>
      <c r="E15" s="122"/>
      <c r="F15" s="122"/>
      <c r="G15" s="122"/>
    </row>
    <row r="16" spans="1:7" s="23" customFormat="1" ht="96.75" customHeight="1">
      <c r="A16" s="44"/>
      <c r="B16" s="209" t="s">
        <v>911</v>
      </c>
      <c r="C16" s="53" t="s">
        <v>914</v>
      </c>
      <c r="D16" s="125">
        <v>72.263157894736807</v>
      </c>
      <c r="E16" s="125">
        <v>87.83</v>
      </c>
      <c r="F16" s="125">
        <v>99.94</v>
      </c>
      <c r="G16" s="125">
        <v>136.75</v>
      </c>
    </row>
    <row r="17" spans="1:7" ht="84" customHeight="1">
      <c r="A17" s="192"/>
      <c r="B17" s="193" t="s">
        <v>913</v>
      </c>
      <c r="C17" s="194" t="s">
        <v>912</v>
      </c>
      <c r="D17" s="124">
        <v>81.48</v>
      </c>
      <c r="E17" s="124">
        <v>101.85</v>
      </c>
      <c r="F17" s="124">
        <v>106.94802631578899</v>
      </c>
      <c r="G17" s="124">
        <v>160.42203947368401</v>
      </c>
    </row>
    <row r="18" spans="1:7" ht="96" customHeight="1">
      <c r="A18" s="222"/>
      <c r="B18" s="4" t="s">
        <v>84</v>
      </c>
      <c r="C18" s="7" t="s">
        <v>621</v>
      </c>
      <c r="D18" s="123">
        <v>160.09</v>
      </c>
      <c r="E18" s="123">
        <v>200.1</v>
      </c>
      <c r="F18" s="123">
        <v>210.11</v>
      </c>
      <c r="G18" s="123">
        <v>315.17</v>
      </c>
    </row>
    <row r="19" spans="1:7" ht="91.5" customHeight="1">
      <c r="A19" s="223"/>
      <c r="B19" s="4" t="s">
        <v>85</v>
      </c>
      <c r="C19" s="7" t="s">
        <v>378</v>
      </c>
      <c r="D19" s="123">
        <v>167.84</v>
      </c>
      <c r="E19" s="123">
        <v>209.8</v>
      </c>
      <c r="F19" s="123">
        <v>220.3</v>
      </c>
      <c r="G19" s="123">
        <v>330.45</v>
      </c>
    </row>
    <row r="20" spans="1:7" s="23" customFormat="1" ht="42" customHeight="1">
      <c r="A20" s="227"/>
      <c r="B20" s="193" t="s">
        <v>66</v>
      </c>
      <c r="C20" s="194" t="s">
        <v>864</v>
      </c>
      <c r="D20" s="123">
        <v>155.69999999999999</v>
      </c>
      <c r="E20" s="123">
        <v>204.6</v>
      </c>
      <c r="F20" s="123">
        <v>216.83</v>
      </c>
      <c r="G20" s="123">
        <v>345.25</v>
      </c>
    </row>
    <row r="21" spans="1:7" s="23" customFormat="1" ht="42" customHeight="1">
      <c r="A21" s="228"/>
      <c r="B21" s="193" t="s">
        <v>863</v>
      </c>
      <c r="C21" s="194" t="s">
        <v>865</v>
      </c>
      <c r="D21" s="123">
        <v>172.5</v>
      </c>
      <c r="E21" s="123">
        <v>215.6</v>
      </c>
      <c r="F21" s="123">
        <v>226.41</v>
      </c>
      <c r="G21" s="123">
        <v>359.61</v>
      </c>
    </row>
    <row r="22" spans="1:7" ht="79.5" customHeight="1">
      <c r="A22" s="192"/>
      <c r="B22" s="193" t="s">
        <v>861</v>
      </c>
      <c r="C22" s="194" t="s">
        <v>583</v>
      </c>
      <c r="D22" s="123">
        <v>195</v>
      </c>
      <c r="E22" s="123">
        <v>243.8</v>
      </c>
      <c r="F22" s="123">
        <v>255.94</v>
      </c>
      <c r="G22" s="123">
        <v>383.91</v>
      </c>
    </row>
    <row r="23" spans="1:7" ht="114.75" customHeight="1">
      <c r="A23" s="8" t="s">
        <v>646</v>
      </c>
      <c r="B23" s="193" t="s">
        <v>100</v>
      </c>
      <c r="C23" s="194" t="s">
        <v>101</v>
      </c>
      <c r="D23" s="126">
        <v>96.64</v>
      </c>
      <c r="E23" s="126">
        <v>120.8</v>
      </c>
      <c r="F23" s="126">
        <v>126.84</v>
      </c>
      <c r="G23" s="126">
        <v>190.27</v>
      </c>
    </row>
    <row r="24" spans="1:7" ht="96.75" customHeight="1">
      <c r="A24" s="8" t="s">
        <v>646</v>
      </c>
      <c r="B24" s="193" t="s">
        <v>67</v>
      </c>
      <c r="C24" s="194" t="s">
        <v>68</v>
      </c>
      <c r="D24" s="126">
        <v>113.17</v>
      </c>
      <c r="E24" s="126">
        <v>141.46</v>
      </c>
      <c r="F24" s="126">
        <v>159.85</v>
      </c>
      <c r="G24" s="126">
        <v>212.19</v>
      </c>
    </row>
    <row r="25" spans="1:7" ht="116.25" customHeight="1">
      <c r="A25" s="8" t="s">
        <v>646</v>
      </c>
      <c r="B25" s="193" t="s">
        <v>647</v>
      </c>
      <c r="C25" s="194" t="s">
        <v>223</v>
      </c>
      <c r="D25" s="123">
        <v>607.5</v>
      </c>
      <c r="E25" s="123">
        <v>759.4</v>
      </c>
      <c r="F25" s="123">
        <v>797.34</v>
      </c>
      <c r="G25" s="123">
        <v>1196</v>
      </c>
    </row>
    <row r="26" spans="1:7" ht="33.75" customHeight="1">
      <c r="A26" s="224" t="s">
        <v>909</v>
      </c>
      <c r="B26" s="225"/>
      <c r="C26" s="226"/>
      <c r="D26" s="121"/>
      <c r="E26" s="122"/>
      <c r="F26" s="122"/>
      <c r="G26" s="122"/>
    </row>
    <row r="27" spans="1:7" ht="91.5" customHeight="1">
      <c r="A27" s="41"/>
      <c r="B27" s="193" t="s">
        <v>477</v>
      </c>
      <c r="C27" s="194" t="s">
        <v>493</v>
      </c>
      <c r="D27" s="124">
        <v>99.35</v>
      </c>
      <c r="E27" s="124">
        <v>124.18636363636401</v>
      </c>
      <c r="F27" s="124">
        <v>130.395681818182</v>
      </c>
      <c r="G27" s="124">
        <v>195.59352272727301</v>
      </c>
    </row>
    <row r="28" spans="1:7" ht="84" customHeight="1">
      <c r="A28" s="3"/>
      <c r="B28" s="4" t="s">
        <v>379</v>
      </c>
      <c r="C28" s="7" t="s">
        <v>517</v>
      </c>
      <c r="D28" s="124">
        <v>81.48</v>
      </c>
      <c r="E28" s="124">
        <v>101.85</v>
      </c>
      <c r="F28" s="124">
        <v>106.94802631578899</v>
      </c>
      <c r="G28" s="124">
        <v>160.42203947368401</v>
      </c>
    </row>
    <row r="29" spans="1:7" ht="59.25" customHeight="1">
      <c r="A29" s="52"/>
      <c r="B29" s="45" t="s">
        <v>640</v>
      </c>
      <c r="C29" s="53" t="s">
        <v>494</v>
      </c>
      <c r="D29" s="125">
        <v>71.184210526315795</v>
      </c>
      <c r="E29" s="123">
        <v>88.98</v>
      </c>
      <c r="F29" s="123">
        <v>100.54</v>
      </c>
      <c r="G29" s="123">
        <v>133.47</v>
      </c>
    </row>
    <row r="30" spans="1:7" s="23" customFormat="1" ht="89.25" customHeight="1">
      <c r="A30" s="44"/>
      <c r="B30" s="45" t="s">
        <v>380</v>
      </c>
      <c r="C30" s="53" t="s">
        <v>495</v>
      </c>
      <c r="D30" s="125">
        <v>62.2631578947368</v>
      </c>
      <c r="E30" s="125">
        <v>77.83</v>
      </c>
      <c r="F30" s="125">
        <v>87.94</v>
      </c>
      <c r="G30" s="125">
        <v>116.75</v>
      </c>
    </row>
    <row r="31" spans="1:7" ht="93.75" customHeight="1">
      <c r="A31" s="3"/>
      <c r="B31" s="4" t="s">
        <v>588</v>
      </c>
      <c r="C31" s="7" t="s">
        <v>496</v>
      </c>
      <c r="D31" s="123">
        <v>116.12</v>
      </c>
      <c r="E31" s="123">
        <v>145.15</v>
      </c>
      <c r="F31" s="123">
        <v>164.02</v>
      </c>
      <c r="G31" s="123">
        <v>217.73</v>
      </c>
    </row>
    <row r="32" spans="1:7" ht="86.25" customHeight="1">
      <c r="A32" s="29"/>
      <c r="B32" s="26" t="s">
        <v>275</v>
      </c>
      <c r="C32" s="31" t="s">
        <v>344</v>
      </c>
      <c r="D32" s="123">
        <v>74.64</v>
      </c>
      <c r="E32" s="123">
        <v>93.3</v>
      </c>
      <c r="F32" s="123">
        <v>105.42899999999999</v>
      </c>
      <c r="G32" s="123">
        <v>139.94999999999999</v>
      </c>
    </row>
    <row r="33" spans="1:7" s="23" customFormat="1" ht="90.75" customHeight="1">
      <c r="A33" s="29"/>
      <c r="B33" s="40" t="s">
        <v>636</v>
      </c>
      <c r="C33" s="30" t="s">
        <v>590</v>
      </c>
      <c r="D33" s="125">
        <v>71.684210526315795</v>
      </c>
      <c r="E33" s="125">
        <v>89.6</v>
      </c>
      <c r="F33" s="125">
        <v>101.25</v>
      </c>
      <c r="G33" s="125">
        <v>134.4</v>
      </c>
    </row>
    <row r="34" spans="1:7" ht="89.25" customHeight="1">
      <c r="A34" s="51"/>
      <c r="B34" s="40" t="s">
        <v>655</v>
      </c>
      <c r="C34" s="30" t="s">
        <v>862</v>
      </c>
      <c r="D34" s="125">
        <v>79.8</v>
      </c>
      <c r="E34" s="125">
        <v>99.75</v>
      </c>
      <c r="F34" s="125">
        <v>104.7375</v>
      </c>
      <c r="G34" s="125">
        <v>157.10624999999999</v>
      </c>
    </row>
    <row r="35" spans="1:7" ht="102" customHeight="1">
      <c r="A35" s="51"/>
      <c r="B35" s="40" t="s">
        <v>637</v>
      </c>
      <c r="C35" s="30" t="s">
        <v>590</v>
      </c>
      <c r="D35" s="125">
        <v>62.2631578947368</v>
      </c>
      <c r="E35" s="125">
        <v>77.83</v>
      </c>
      <c r="F35" s="125">
        <v>87.94</v>
      </c>
      <c r="G35" s="125">
        <v>116.75</v>
      </c>
    </row>
    <row r="36" spans="1:7" ht="96" customHeight="1">
      <c r="A36" s="29"/>
      <c r="B36" s="40" t="s">
        <v>256</v>
      </c>
      <c r="C36" s="30" t="s">
        <v>590</v>
      </c>
      <c r="D36" s="125">
        <v>77.394736842105303</v>
      </c>
      <c r="E36" s="125">
        <v>96.74</v>
      </c>
      <c r="F36" s="125">
        <v>109.31</v>
      </c>
      <c r="G36" s="125">
        <v>145.11000000000001</v>
      </c>
    </row>
    <row r="37" spans="1:7" ht="49.5" customHeight="1">
      <c r="A37" s="224" t="s">
        <v>635</v>
      </c>
      <c r="B37" s="225"/>
      <c r="C37" s="226"/>
      <c r="D37" s="120"/>
      <c r="E37" s="120"/>
      <c r="F37" s="120"/>
      <c r="G37" s="120"/>
    </row>
    <row r="38" spans="1:7" ht="134.25" customHeight="1">
      <c r="A38" s="3"/>
      <c r="B38" s="4" t="s">
        <v>224</v>
      </c>
      <c r="C38" s="7" t="s">
        <v>497</v>
      </c>
      <c r="D38" s="115">
        <v>97.341999999999999</v>
      </c>
      <c r="E38" s="115">
        <v>121.7</v>
      </c>
      <c r="F38" s="115">
        <v>127.76</v>
      </c>
      <c r="G38" s="115">
        <v>191.64</v>
      </c>
    </row>
    <row r="39" spans="1:7" ht="225.75" customHeight="1">
      <c r="A39" s="29"/>
      <c r="B39" s="4" t="s">
        <v>486</v>
      </c>
      <c r="C39" s="7" t="s">
        <v>257</v>
      </c>
      <c r="D39" s="115">
        <v>120.9</v>
      </c>
      <c r="E39" s="115">
        <v>151.1</v>
      </c>
      <c r="F39" s="115">
        <v>158.68</v>
      </c>
      <c r="G39" s="115">
        <v>238.2</v>
      </c>
    </row>
    <row r="40" spans="1:7" ht="216.75">
      <c r="A40" s="3"/>
      <c r="B40" s="4" t="s">
        <v>498</v>
      </c>
      <c r="C40" s="7" t="s">
        <v>408</v>
      </c>
      <c r="D40" s="115">
        <v>154.5</v>
      </c>
      <c r="E40" s="115">
        <v>193.1</v>
      </c>
      <c r="F40" s="115">
        <v>202.78</v>
      </c>
      <c r="G40" s="115">
        <v>304.17</v>
      </c>
    </row>
    <row r="41" spans="1:7" ht="96.75" customHeight="1">
      <c r="A41" s="3"/>
      <c r="B41" s="4" t="s">
        <v>409</v>
      </c>
      <c r="C41" s="7" t="s">
        <v>410</v>
      </c>
      <c r="D41" s="115">
        <v>235.5</v>
      </c>
      <c r="E41" s="115">
        <v>293.89999999999998</v>
      </c>
      <c r="F41" s="115">
        <v>323.10000000000002</v>
      </c>
      <c r="G41" s="115">
        <v>442.6</v>
      </c>
    </row>
    <row r="42" spans="1:7" ht="93.75" customHeight="1">
      <c r="A42" s="189"/>
      <c r="B42" s="4" t="s">
        <v>411</v>
      </c>
      <c r="C42" s="7" t="s">
        <v>412</v>
      </c>
      <c r="D42" s="115">
        <v>234.5</v>
      </c>
      <c r="E42" s="115">
        <v>292.7</v>
      </c>
      <c r="F42" s="115">
        <v>321.7</v>
      </c>
      <c r="G42" s="115">
        <v>440.8</v>
      </c>
    </row>
    <row r="43" spans="1:7" ht="89.25" customHeight="1">
      <c r="A43" s="190"/>
      <c r="B43" s="4" t="s">
        <v>413</v>
      </c>
      <c r="C43" s="7" t="s">
        <v>345</v>
      </c>
      <c r="D43" s="115">
        <v>208.8</v>
      </c>
      <c r="E43" s="115">
        <v>260.60000000000002</v>
      </c>
      <c r="F43" s="115">
        <v>286.5</v>
      </c>
      <c r="G43" s="115">
        <v>392.4</v>
      </c>
    </row>
    <row r="44" spans="1:7" ht="87" customHeight="1">
      <c r="A44" s="6" t="s">
        <v>346</v>
      </c>
      <c r="B44" s="4" t="s">
        <v>347</v>
      </c>
      <c r="C44" s="7" t="s">
        <v>348</v>
      </c>
      <c r="D44" s="115">
        <v>93.06</v>
      </c>
      <c r="E44" s="115">
        <v>116.1</v>
      </c>
      <c r="F44" s="115">
        <v>127.7</v>
      </c>
      <c r="G44" s="115">
        <v>174.9</v>
      </c>
    </row>
    <row r="45" spans="1:7" ht="73.5" customHeight="1">
      <c r="A45" s="3"/>
      <c r="B45" s="4" t="s">
        <v>349</v>
      </c>
      <c r="C45" s="7" t="s">
        <v>470</v>
      </c>
      <c r="D45" s="115">
        <v>229</v>
      </c>
      <c r="E45" s="115">
        <v>285.89999999999998</v>
      </c>
      <c r="F45" s="115">
        <v>314.3</v>
      </c>
      <c r="G45" s="115">
        <v>430.5</v>
      </c>
    </row>
    <row r="46" spans="1:7" ht="78" customHeight="1">
      <c r="A46" s="3"/>
      <c r="B46" s="4" t="s">
        <v>471</v>
      </c>
      <c r="C46" s="7" t="s">
        <v>472</v>
      </c>
      <c r="D46" s="115">
        <v>203.3</v>
      </c>
      <c r="E46" s="115">
        <v>253.8</v>
      </c>
      <c r="F46" s="115">
        <v>279</v>
      </c>
      <c r="G46" s="115">
        <v>382.2</v>
      </c>
    </row>
    <row r="47" spans="1:7" ht="51.75" customHeight="1">
      <c r="A47" s="224" t="s">
        <v>474</v>
      </c>
      <c r="B47" s="225"/>
      <c r="C47" s="226"/>
      <c r="D47" s="112"/>
      <c r="E47" s="112"/>
      <c r="F47" s="112"/>
      <c r="G47" s="112"/>
    </row>
    <row r="48" spans="1:7" ht="165.75">
      <c r="A48" s="3"/>
      <c r="B48" s="4" t="s">
        <v>589</v>
      </c>
      <c r="C48" s="7" t="s">
        <v>684</v>
      </c>
      <c r="D48" s="112">
        <v>96.29</v>
      </c>
      <c r="E48" s="112">
        <v>120.36</v>
      </c>
      <c r="F48" s="112">
        <v>136</v>
      </c>
      <c r="G48" s="112">
        <v>180.54</v>
      </c>
    </row>
    <row r="49" spans="1:7" ht="229.5">
      <c r="A49" s="3"/>
      <c r="B49" s="4" t="s">
        <v>22</v>
      </c>
      <c r="C49" s="7" t="s">
        <v>491</v>
      </c>
      <c r="D49" s="115">
        <v>107.63</v>
      </c>
      <c r="E49" s="115">
        <v>137</v>
      </c>
      <c r="F49" s="115">
        <v>144.38999999999999</v>
      </c>
      <c r="G49" s="115">
        <v>199</v>
      </c>
    </row>
    <row r="50" spans="1:7" ht="242.25">
      <c r="A50" s="6" t="s">
        <v>645</v>
      </c>
      <c r="B50" s="4" t="s">
        <v>475</v>
      </c>
      <c r="C50" s="7" t="s">
        <v>683</v>
      </c>
      <c r="D50" s="115">
        <v>59</v>
      </c>
      <c r="E50" s="115">
        <v>73.75</v>
      </c>
      <c r="F50" s="115">
        <v>77.438000000000002</v>
      </c>
      <c r="G50" s="115">
        <v>116.16</v>
      </c>
    </row>
    <row r="51" spans="1:7" ht="41.25" customHeight="1">
      <c r="A51" s="224" t="s">
        <v>473</v>
      </c>
      <c r="B51" s="225"/>
      <c r="C51" s="226"/>
      <c r="D51" s="120"/>
      <c r="E51" s="120"/>
      <c r="F51" s="120"/>
      <c r="G51" s="120"/>
    </row>
    <row r="52" spans="1:7" ht="86.25" customHeight="1">
      <c r="A52" s="50"/>
      <c r="B52" s="4" t="s">
        <v>478</v>
      </c>
      <c r="C52" s="7" t="s">
        <v>479</v>
      </c>
      <c r="D52" s="123">
        <v>410.7</v>
      </c>
      <c r="E52" s="123">
        <v>513.4</v>
      </c>
      <c r="F52" s="123">
        <v>539.08000000000004</v>
      </c>
      <c r="G52" s="123">
        <v>808.62</v>
      </c>
    </row>
    <row r="53" spans="1:7" ht="132" customHeight="1">
      <c r="B53" s="4" t="s">
        <v>480</v>
      </c>
      <c r="C53" s="7" t="s">
        <v>481</v>
      </c>
      <c r="D53" s="123">
        <v>444.5</v>
      </c>
      <c r="E53" s="123">
        <v>555.70000000000005</v>
      </c>
      <c r="F53" s="123">
        <v>583.47</v>
      </c>
      <c r="G53" s="123">
        <v>875.2</v>
      </c>
    </row>
    <row r="54" spans="1:7" ht="102">
      <c r="B54" s="25" t="s">
        <v>483</v>
      </c>
      <c r="C54" s="7" t="s">
        <v>482</v>
      </c>
      <c r="D54" s="123">
        <v>417.5</v>
      </c>
      <c r="E54" s="123">
        <v>521.9</v>
      </c>
      <c r="F54" s="123">
        <v>547.96</v>
      </c>
      <c r="G54" s="123">
        <v>821.94</v>
      </c>
    </row>
    <row r="55" spans="1:7" ht="123" customHeight="1">
      <c r="A55" s="222"/>
      <c r="B55" s="4" t="s">
        <v>83</v>
      </c>
      <c r="C55" s="7" t="s">
        <v>866</v>
      </c>
      <c r="D55" s="123">
        <v>807.3</v>
      </c>
      <c r="E55" s="123">
        <v>1024</v>
      </c>
      <c r="F55" s="123">
        <v>1078.3</v>
      </c>
      <c r="G55" s="123">
        <v>1647.4</v>
      </c>
    </row>
    <row r="56" spans="1:7" ht="90.75" customHeight="1">
      <c r="A56" s="223"/>
      <c r="B56" s="4" t="s">
        <v>853</v>
      </c>
      <c r="C56" s="7" t="s">
        <v>565</v>
      </c>
      <c r="D56" s="123">
        <v>867.3</v>
      </c>
      <c r="E56" s="123">
        <v>1084</v>
      </c>
      <c r="F56" s="123">
        <v>1138.3</v>
      </c>
      <c r="G56" s="123">
        <v>1707.4</v>
      </c>
    </row>
    <row r="57" spans="1:7" ht="164.25" customHeight="1">
      <c r="A57" s="192"/>
      <c r="B57" s="193" t="s">
        <v>867</v>
      </c>
      <c r="C57" s="194" t="s">
        <v>875</v>
      </c>
      <c r="D57" s="191">
        <v>275.31</v>
      </c>
      <c r="E57" s="191">
        <v>344.13749999999999</v>
      </c>
      <c r="F57" s="191">
        <v>388.87537500000002</v>
      </c>
      <c r="G57" s="191">
        <v>516.20624999999995</v>
      </c>
    </row>
    <row r="58" spans="1:7" ht="103.5" customHeight="1"/>
    <row r="59" spans="1:7" ht="103.5" customHeight="1"/>
    <row r="60" spans="1:7" ht="252.75" customHeight="1"/>
    <row r="66" spans="3:3">
      <c r="C66" s="188"/>
    </row>
    <row r="67" spans="3:3">
      <c r="C67" s="188"/>
    </row>
    <row r="68" spans="3:3">
      <c r="C68" s="188"/>
    </row>
    <row r="69" spans="3:3">
      <c r="C69" s="188"/>
    </row>
    <row r="70" spans="3:3">
      <c r="C70" s="188"/>
    </row>
    <row r="71" spans="3:3">
      <c r="C71" s="188"/>
    </row>
    <row r="72" spans="3:3">
      <c r="C72" s="188"/>
    </row>
    <row r="73" spans="3:3">
      <c r="C73" s="188"/>
    </row>
    <row r="74" spans="3:3">
      <c r="C74" s="188"/>
    </row>
    <row r="75" spans="3:3" ht="25.5" customHeight="1">
      <c r="C75" s="188"/>
    </row>
    <row r="76" spans="3:3">
      <c r="C76" s="188"/>
    </row>
    <row r="77" spans="3:3">
      <c r="C77" s="188"/>
    </row>
    <row r="78" spans="3:3">
      <c r="C78" s="188"/>
    </row>
    <row r="79" spans="3:3">
      <c r="C79" s="188"/>
    </row>
    <row r="80" spans="3:3">
      <c r="C80" s="188"/>
    </row>
    <row r="81" spans="3:3">
      <c r="C81" s="188"/>
    </row>
    <row r="82" spans="3:3">
      <c r="C82" s="188"/>
    </row>
    <row r="83" spans="3:3">
      <c r="C83" s="188"/>
    </row>
  </sheetData>
  <mergeCells count="9">
    <mergeCell ref="A55:A56"/>
    <mergeCell ref="A2:C2"/>
    <mergeCell ref="A47:C47"/>
    <mergeCell ref="A51:C51"/>
    <mergeCell ref="A18:A19"/>
    <mergeCell ref="A37:C37"/>
    <mergeCell ref="A15:C15"/>
    <mergeCell ref="A20:A21"/>
    <mergeCell ref="A26:C26"/>
  </mergeCells>
  <phoneticPr fontId="4"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G51"/>
  <sheetViews>
    <sheetView workbookViewId="0">
      <pane ySplit="2" topLeftCell="A6" activePane="bottomLeft" state="frozen"/>
      <selection activeCell="I10" sqref="I10"/>
      <selection pane="bottomLeft" activeCell="I10" sqref="I10"/>
    </sheetView>
  </sheetViews>
  <sheetFormatPr defaultRowHeight="12.75"/>
  <cols>
    <col min="1" max="1" width="28.28515625" customWidth="1"/>
    <col min="2" max="2" width="29.5703125" customWidth="1"/>
    <col min="3" max="3" width="36.7109375" customWidth="1"/>
    <col min="4" max="4" width="13.28515625" style="62" customWidth="1"/>
    <col min="5" max="5" width="14.140625" style="62" customWidth="1"/>
    <col min="6" max="6" width="13.42578125" style="62" customWidth="1"/>
    <col min="7" max="7" width="13.5703125" style="62" customWidth="1"/>
  </cols>
  <sheetData>
    <row r="1" spans="1:7" ht="22.5">
      <c r="A1" s="12" t="s">
        <v>450</v>
      </c>
      <c r="B1" s="13" t="s">
        <v>448</v>
      </c>
      <c r="C1" s="16" t="s">
        <v>449</v>
      </c>
      <c r="D1" s="57" t="s">
        <v>10</v>
      </c>
      <c r="E1" s="14" t="s">
        <v>11</v>
      </c>
      <c r="F1" s="36" t="s">
        <v>12</v>
      </c>
      <c r="G1" s="36" t="s">
        <v>13</v>
      </c>
    </row>
    <row r="2" spans="1:7" ht="36.75">
      <c r="A2" s="224" t="s">
        <v>594</v>
      </c>
      <c r="B2" s="225"/>
      <c r="C2" s="226"/>
      <c r="D2" s="61"/>
      <c r="E2" s="22"/>
      <c r="F2" s="22"/>
      <c r="G2" s="22"/>
    </row>
    <row r="3" spans="1:7" ht="88.5" customHeight="1">
      <c r="A3" s="6"/>
      <c r="B3" s="151" t="s">
        <v>290</v>
      </c>
      <c r="C3" s="152" t="s">
        <v>291</v>
      </c>
      <c r="D3" s="148">
        <v>30.97</v>
      </c>
      <c r="E3" s="148">
        <v>51.21</v>
      </c>
      <c r="F3" s="148">
        <v>56.34</v>
      </c>
      <c r="G3" s="148">
        <v>101.41</v>
      </c>
    </row>
    <row r="4" spans="1:7" ht="102" customHeight="1">
      <c r="A4" s="6"/>
      <c r="B4" s="151" t="s">
        <v>292</v>
      </c>
      <c r="C4" s="151" t="s">
        <v>293</v>
      </c>
      <c r="D4" s="148">
        <v>50.13</v>
      </c>
      <c r="E4" s="148">
        <v>68.92</v>
      </c>
      <c r="F4" s="148">
        <v>75.81</v>
      </c>
      <c r="G4" s="148">
        <v>136.46</v>
      </c>
    </row>
    <row r="5" spans="1:7" ht="96.75" customHeight="1">
      <c r="A5" s="3"/>
      <c r="B5" s="4" t="s">
        <v>177</v>
      </c>
      <c r="C5" s="4" t="s">
        <v>512</v>
      </c>
      <c r="D5" s="229">
        <v>80.709999999999994</v>
      </c>
      <c r="E5" s="229">
        <v>100.88</v>
      </c>
      <c r="F5" s="229">
        <v>105.93</v>
      </c>
      <c r="G5" s="229">
        <v>168.22</v>
      </c>
    </row>
    <row r="6" spans="1:7" ht="108" customHeight="1">
      <c r="A6" s="3"/>
      <c r="B6" s="4" t="s">
        <v>294</v>
      </c>
      <c r="C6" s="4" t="s">
        <v>178</v>
      </c>
      <c r="D6" s="230"/>
      <c r="E6" s="230"/>
      <c r="F6" s="230"/>
      <c r="G6" s="230"/>
    </row>
    <row r="7" spans="1:7" ht="147.75" customHeight="1">
      <c r="B7" s="4" t="s">
        <v>56</v>
      </c>
      <c r="C7" s="4" t="s">
        <v>593</v>
      </c>
      <c r="D7" s="231"/>
      <c r="E7" s="231"/>
      <c r="F7" s="231"/>
      <c r="G7" s="231"/>
    </row>
    <row r="8" spans="1:7" ht="20.25" customHeight="1"/>
    <row r="10" spans="1:7"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7" ht="108" customHeight="1">
      <c r="D33" s="62">
        <v>152.68</v>
      </c>
      <c r="E33" s="62">
        <v>174.6</v>
      </c>
    </row>
    <row r="34" spans="4:7" ht="108" customHeight="1">
      <c r="D34" s="59">
        <v>96.29</v>
      </c>
      <c r="E34" s="59">
        <v>120.36</v>
      </c>
      <c r="F34" s="59">
        <v>136</v>
      </c>
      <c r="G34" s="59">
        <v>180.54</v>
      </c>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sheetData>
  <mergeCells count="5">
    <mergeCell ref="G5:G7"/>
    <mergeCell ref="A2:C2"/>
    <mergeCell ref="D5:D7"/>
    <mergeCell ref="E5:E7"/>
    <mergeCell ref="F5:F7"/>
  </mergeCells>
  <phoneticPr fontId="4"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H29"/>
  <sheetViews>
    <sheetView workbookViewId="0">
      <pane ySplit="2" topLeftCell="A15" activePane="bottomLeft" state="frozen"/>
      <selection activeCell="I10" sqref="I10"/>
      <selection pane="bottomLeft" activeCell="I10" sqref="I10"/>
    </sheetView>
  </sheetViews>
  <sheetFormatPr defaultRowHeight="12.75"/>
  <cols>
    <col min="1" max="1" width="35" customWidth="1"/>
    <col min="2" max="2" width="23.28515625" customWidth="1"/>
    <col min="3" max="3" width="29.7109375" customWidth="1"/>
    <col min="4" max="4" width="12.7109375" style="62" customWidth="1"/>
    <col min="5" max="5" width="11.28515625" style="62" customWidth="1"/>
    <col min="6" max="6" width="12.42578125" style="62" customWidth="1"/>
    <col min="7" max="7" width="13" style="62" customWidth="1"/>
  </cols>
  <sheetData>
    <row r="1" spans="1:8" ht="22.5">
      <c r="A1" s="12" t="s">
        <v>450</v>
      </c>
      <c r="B1" s="13" t="s">
        <v>448</v>
      </c>
      <c r="C1" s="16" t="s">
        <v>449</v>
      </c>
      <c r="D1" s="57" t="s">
        <v>10</v>
      </c>
      <c r="E1" s="14" t="s">
        <v>11</v>
      </c>
      <c r="F1" s="36" t="s">
        <v>12</v>
      </c>
      <c r="G1" s="36" t="s">
        <v>13</v>
      </c>
    </row>
    <row r="2" spans="1:8" s="23" customFormat="1" ht="36.75">
      <c r="A2" s="224" t="s">
        <v>116</v>
      </c>
      <c r="B2" s="225"/>
      <c r="C2" s="226"/>
      <c r="D2" s="61"/>
      <c r="E2" s="22"/>
      <c r="F2" s="22"/>
      <c r="G2" s="22"/>
    </row>
    <row r="3" spans="1:8" ht="116.25" customHeight="1">
      <c r="A3" s="3"/>
      <c r="B3" s="4" t="s">
        <v>603</v>
      </c>
      <c r="C3" s="18" t="s">
        <v>604</v>
      </c>
      <c r="D3" s="90">
        <v>282.58</v>
      </c>
      <c r="E3" s="90">
        <v>398</v>
      </c>
      <c r="F3" s="90">
        <v>417.9</v>
      </c>
      <c r="G3" s="90">
        <v>626.85</v>
      </c>
    </row>
    <row r="4" spans="1:8" ht="140.25">
      <c r="A4" s="3"/>
      <c r="B4" s="4" t="s">
        <v>605</v>
      </c>
      <c r="C4" s="18" t="s">
        <v>250</v>
      </c>
      <c r="D4" s="90">
        <v>362.27</v>
      </c>
      <c r="E4" s="90">
        <v>497.84</v>
      </c>
      <c r="F4" s="90">
        <v>584.37</v>
      </c>
      <c r="G4" s="90">
        <v>793.32</v>
      </c>
    </row>
    <row r="5" spans="1:8" ht="140.25">
      <c r="A5" s="3"/>
      <c r="B5" s="4" t="s">
        <v>251</v>
      </c>
      <c r="C5" s="18" t="s">
        <v>252</v>
      </c>
      <c r="D5" s="90">
        <v>643.08000000000004</v>
      </c>
      <c r="E5" s="90">
        <v>803.84</v>
      </c>
      <c r="F5" s="90">
        <v>884.23</v>
      </c>
      <c r="G5" s="90">
        <v>1591.61</v>
      </c>
    </row>
    <row r="6" spans="1:8" ht="140.25">
      <c r="A6" s="3"/>
      <c r="B6" s="4" t="s">
        <v>253</v>
      </c>
      <c r="C6" s="18" t="s">
        <v>254</v>
      </c>
      <c r="D6" s="90">
        <v>707.45</v>
      </c>
      <c r="E6" s="90">
        <v>884.31</v>
      </c>
      <c r="F6" s="90">
        <v>884.23</v>
      </c>
      <c r="G6" s="90">
        <v>1750.94</v>
      </c>
    </row>
    <row r="7" spans="1:8" ht="99" customHeight="1">
      <c r="A7" s="3"/>
      <c r="B7" s="4" t="s">
        <v>255</v>
      </c>
      <c r="C7" s="18" t="s">
        <v>631</v>
      </c>
      <c r="D7" s="90">
        <v>411.33</v>
      </c>
      <c r="E7" s="90">
        <v>514.16</v>
      </c>
      <c r="F7" s="90">
        <v>565.57000000000005</v>
      </c>
      <c r="G7" s="90">
        <v>1018.03</v>
      </c>
    </row>
    <row r="8" spans="1:8" ht="81.75" customHeight="1">
      <c r="A8" s="3"/>
      <c r="B8" s="4" t="s">
        <v>632</v>
      </c>
      <c r="C8" s="20" t="s">
        <v>424</v>
      </c>
      <c r="D8" s="90">
        <v>79.87</v>
      </c>
      <c r="E8" s="90">
        <v>99.84</v>
      </c>
      <c r="F8" s="90">
        <v>104.83</v>
      </c>
      <c r="G8" s="90">
        <v>166.47</v>
      </c>
    </row>
    <row r="9" spans="1:8" ht="100.5" customHeight="1">
      <c r="A9" s="3"/>
      <c r="B9" s="4" t="s">
        <v>425</v>
      </c>
      <c r="C9" s="20" t="s">
        <v>607</v>
      </c>
      <c r="D9" s="90">
        <v>130.47</v>
      </c>
      <c r="E9" s="90">
        <v>163.09</v>
      </c>
      <c r="F9" s="90">
        <v>171.24</v>
      </c>
      <c r="G9" s="90">
        <v>271.93</v>
      </c>
    </row>
    <row r="10" spans="1:8" ht="86.25" customHeight="1">
      <c r="A10" s="3"/>
      <c r="B10" s="4" t="s">
        <v>608</v>
      </c>
      <c r="C10" s="18" t="s">
        <v>609</v>
      </c>
      <c r="D10" s="90">
        <v>796</v>
      </c>
      <c r="E10" s="90">
        <v>995</v>
      </c>
      <c r="F10" s="90">
        <v>1044.75</v>
      </c>
      <c r="G10" s="90">
        <v>1626.8</v>
      </c>
    </row>
    <row r="11" spans="1:8" s="23" customFormat="1" ht="36.75">
      <c r="A11" s="224" t="s">
        <v>596</v>
      </c>
      <c r="B11" s="225"/>
      <c r="C11" s="226"/>
      <c r="D11" s="110"/>
      <c r="E11" s="111"/>
      <c r="F11" s="111"/>
      <c r="G11" s="111"/>
    </row>
    <row r="12" spans="1:8" ht="74.25" customHeight="1">
      <c r="A12" s="3"/>
      <c r="B12" s="151" t="s">
        <v>295</v>
      </c>
      <c r="C12" s="151" t="s">
        <v>296</v>
      </c>
      <c r="D12" s="148">
        <v>42.33</v>
      </c>
      <c r="E12" s="148">
        <v>54.16</v>
      </c>
      <c r="F12" s="148">
        <v>56.86</v>
      </c>
      <c r="G12" s="148">
        <v>90.3</v>
      </c>
      <c r="H12" s="24"/>
    </row>
    <row r="13" spans="1:8" ht="66" customHeight="1">
      <c r="A13" s="3"/>
      <c r="B13" s="4" t="s">
        <v>297</v>
      </c>
      <c r="C13" s="4" t="s">
        <v>298</v>
      </c>
      <c r="D13" s="232">
        <v>49.05</v>
      </c>
      <c r="E13" s="232">
        <v>63.81</v>
      </c>
      <c r="F13" s="232">
        <v>67</v>
      </c>
      <c r="G13" s="232">
        <v>106.4</v>
      </c>
    </row>
    <row r="14" spans="1:8" ht="67.5" customHeight="1">
      <c r="A14" s="3"/>
      <c r="B14" s="4" t="s">
        <v>597</v>
      </c>
      <c r="C14" s="4" t="s">
        <v>274</v>
      </c>
      <c r="D14" s="233"/>
      <c r="E14" s="233"/>
      <c r="F14" s="233"/>
      <c r="G14" s="233"/>
    </row>
    <row r="15" spans="1:8" ht="62.25" customHeight="1">
      <c r="A15" s="3"/>
      <c r="B15" s="151" t="s">
        <v>299</v>
      </c>
      <c r="C15" s="151" t="s">
        <v>300</v>
      </c>
      <c r="D15" s="148">
        <v>41.67</v>
      </c>
      <c r="E15" s="148">
        <v>52.09</v>
      </c>
      <c r="F15" s="148">
        <v>56.86</v>
      </c>
      <c r="G15" s="148">
        <v>90.3</v>
      </c>
    </row>
    <row r="16" spans="1:8" ht="38.25">
      <c r="A16" s="3"/>
      <c r="B16" s="4" t="s">
        <v>303</v>
      </c>
      <c r="C16" s="4" t="s">
        <v>304</v>
      </c>
      <c r="D16" s="91">
        <v>50.38</v>
      </c>
      <c r="E16" s="91">
        <v>62.97</v>
      </c>
      <c r="F16" s="91">
        <v>66.12</v>
      </c>
      <c r="G16" s="91">
        <v>99.18</v>
      </c>
    </row>
    <row r="17" spans="1:7" ht="77.25" customHeight="1">
      <c r="A17" s="3"/>
      <c r="B17" s="4" t="s">
        <v>301</v>
      </c>
      <c r="C17" s="4" t="s">
        <v>302</v>
      </c>
      <c r="D17" s="91">
        <v>73.63</v>
      </c>
      <c r="E17" s="91">
        <v>92.04</v>
      </c>
      <c r="F17" s="91">
        <v>96.64</v>
      </c>
      <c r="G17" s="91">
        <v>144.96</v>
      </c>
    </row>
    <row r="18" spans="1:7" ht="62.25" customHeight="1">
      <c r="B18" s="4" t="s">
        <v>598</v>
      </c>
      <c r="C18" s="4" t="s">
        <v>192</v>
      </c>
      <c r="D18" s="91">
        <v>61.15</v>
      </c>
      <c r="E18" s="91">
        <v>76.44</v>
      </c>
      <c r="F18" s="91">
        <v>80.259</v>
      </c>
      <c r="G18" s="91">
        <v>120.39</v>
      </c>
    </row>
    <row r="19" spans="1:7" ht="90" customHeight="1">
      <c r="A19" s="3"/>
      <c r="B19" s="4" t="s">
        <v>193</v>
      </c>
      <c r="C19" s="4" t="s">
        <v>194</v>
      </c>
      <c r="D19" s="91">
        <v>130.69999999999999</v>
      </c>
      <c r="E19" s="91">
        <v>163.30000000000001</v>
      </c>
      <c r="F19" s="91">
        <v>171.51</v>
      </c>
      <c r="G19" s="91">
        <v>257.27</v>
      </c>
    </row>
    <row r="20" spans="1:7" ht="140.25" customHeight="1">
      <c r="B20" s="26" t="s">
        <v>57</v>
      </c>
      <c r="C20" s="67" t="s">
        <v>46</v>
      </c>
      <c r="D20" s="94">
        <v>174.81</v>
      </c>
      <c r="E20" s="93">
        <f>D20*1.25</f>
        <v>218.51249999999999</v>
      </c>
      <c r="F20" s="93">
        <f>E20*1.13</f>
        <v>246.91912499999995</v>
      </c>
      <c r="G20" s="93">
        <f>E20*1.5</f>
        <v>327.76874999999995</v>
      </c>
    </row>
    <row r="21" spans="1:7" ht="140.25">
      <c r="B21" s="68" t="s">
        <v>58</v>
      </c>
      <c r="C21" s="69" t="s">
        <v>47</v>
      </c>
      <c r="D21" s="95">
        <v>108.9375</v>
      </c>
      <c r="E21" s="93">
        <f>D21*1.25</f>
        <v>136.171875</v>
      </c>
      <c r="F21" s="93">
        <f>E21*1.13</f>
        <v>153.87421874999998</v>
      </c>
      <c r="G21" s="93">
        <f>E21*1.5</f>
        <v>204.2578125</v>
      </c>
    </row>
    <row r="22" spans="1:7" ht="114.75">
      <c r="B22" s="68" t="s">
        <v>59</v>
      </c>
      <c r="C22" s="70" t="s">
        <v>48</v>
      </c>
      <c r="D22" s="96">
        <v>108.9375</v>
      </c>
      <c r="E22" s="93">
        <f>D22*1.25</f>
        <v>136.171875</v>
      </c>
      <c r="F22" s="93">
        <f>E22*1.13</f>
        <v>153.87421874999998</v>
      </c>
      <c r="G22" s="93">
        <f>E22*1.5</f>
        <v>204.2578125</v>
      </c>
    </row>
    <row r="23" spans="1:7" ht="178.5">
      <c r="B23" s="68" t="s">
        <v>60</v>
      </c>
      <c r="C23" s="71" t="s">
        <v>49</v>
      </c>
      <c r="D23" s="97">
        <v>107.00000000000001</v>
      </c>
      <c r="E23" s="93">
        <f t="shared" ref="E23:E29" si="0">D23*1.25</f>
        <v>133.75000000000003</v>
      </c>
      <c r="F23" s="93">
        <f t="shared" ref="F23:F29" si="1">E23*1.13</f>
        <v>151.13750000000002</v>
      </c>
      <c r="G23" s="93">
        <f t="shared" ref="G23:G29" si="2">E23*1.5</f>
        <v>200.62500000000006</v>
      </c>
    </row>
    <row r="24" spans="1:7" ht="165.75">
      <c r="B24" s="68" t="s">
        <v>61</v>
      </c>
      <c r="C24" s="72" t="s">
        <v>50</v>
      </c>
      <c r="D24" s="98">
        <v>103.125</v>
      </c>
      <c r="E24" s="93">
        <f t="shared" si="0"/>
        <v>128.90625</v>
      </c>
      <c r="F24" s="93">
        <f t="shared" si="1"/>
        <v>145.6640625</v>
      </c>
      <c r="G24" s="93">
        <f t="shared" si="2"/>
        <v>193.359375</v>
      </c>
    </row>
    <row r="25" spans="1:7" ht="191.25">
      <c r="B25" s="68" t="s">
        <v>62</v>
      </c>
      <c r="C25" s="73" t="s">
        <v>51</v>
      </c>
      <c r="D25" s="99">
        <v>74.0625</v>
      </c>
      <c r="E25" s="93">
        <f t="shared" si="0"/>
        <v>92.578125</v>
      </c>
      <c r="F25" s="93">
        <f t="shared" si="1"/>
        <v>104.61328124999999</v>
      </c>
      <c r="G25" s="93">
        <f t="shared" si="2"/>
        <v>138.8671875</v>
      </c>
    </row>
    <row r="26" spans="1:7" ht="96.75" customHeight="1">
      <c r="B26" s="68" t="s">
        <v>63</v>
      </c>
      <c r="C26" s="71" t="s">
        <v>52</v>
      </c>
      <c r="D26" s="100">
        <v>66.312500000000014</v>
      </c>
      <c r="E26" s="93">
        <f t="shared" si="0"/>
        <v>82.890625000000014</v>
      </c>
      <c r="F26" s="93">
        <f t="shared" si="1"/>
        <v>93.666406250000009</v>
      </c>
      <c r="G26" s="93">
        <f t="shared" si="2"/>
        <v>124.33593750000003</v>
      </c>
    </row>
    <row r="27" spans="1:7" ht="180.75">
      <c r="B27" s="68" t="s">
        <v>64</v>
      </c>
      <c r="C27" s="71" t="s">
        <v>53</v>
      </c>
      <c r="D27" s="100">
        <v>114.75</v>
      </c>
      <c r="E27" s="93">
        <f t="shared" si="0"/>
        <v>143.4375</v>
      </c>
      <c r="F27" s="93">
        <f t="shared" si="1"/>
        <v>162.08437499999999</v>
      </c>
      <c r="G27" s="93">
        <f t="shared" si="2"/>
        <v>215.15625</v>
      </c>
    </row>
    <row r="28" spans="1:7" ht="140.25">
      <c r="B28" s="68" t="s">
        <v>65</v>
      </c>
      <c r="C28" s="74" t="s">
        <v>54</v>
      </c>
      <c r="D28" s="101">
        <v>114.75</v>
      </c>
      <c r="E28" s="93">
        <f t="shared" si="0"/>
        <v>143.4375</v>
      </c>
      <c r="F28" s="93">
        <f t="shared" si="1"/>
        <v>162.08437499999999</v>
      </c>
      <c r="G28" s="93">
        <f t="shared" si="2"/>
        <v>215.15625</v>
      </c>
    </row>
    <row r="29" spans="1:7" ht="140.25">
      <c r="B29" s="68" t="s">
        <v>45</v>
      </c>
      <c r="C29" s="75" t="s">
        <v>55</v>
      </c>
      <c r="D29" s="101">
        <v>161.25</v>
      </c>
      <c r="E29" s="93">
        <f t="shared" si="0"/>
        <v>201.5625</v>
      </c>
      <c r="F29" s="93">
        <f t="shared" si="1"/>
        <v>227.76562499999997</v>
      </c>
      <c r="G29" s="93">
        <f t="shared" si="2"/>
        <v>302.34375</v>
      </c>
    </row>
  </sheetData>
  <mergeCells count="6">
    <mergeCell ref="A2:C2"/>
    <mergeCell ref="G13:G14"/>
    <mergeCell ref="A11:C11"/>
    <mergeCell ref="D13:D14"/>
    <mergeCell ref="E13:E14"/>
    <mergeCell ref="F13:F14"/>
  </mergeCells>
  <phoneticPr fontId="7"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G34"/>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16.42578125" customWidth="1"/>
    <col min="3" max="3" width="41" customWidth="1"/>
    <col min="4" max="4" width="15.140625" style="62" customWidth="1"/>
    <col min="5" max="5" width="16.7109375" style="62" customWidth="1"/>
    <col min="6" max="6" width="15.5703125" style="62" customWidth="1"/>
    <col min="7" max="7" width="13.5703125" style="62" customWidth="1"/>
  </cols>
  <sheetData>
    <row r="1" spans="1:7" ht="22.5">
      <c r="A1" s="12" t="s">
        <v>450</v>
      </c>
      <c r="B1" s="13" t="s">
        <v>448</v>
      </c>
      <c r="C1" s="16" t="s">
        <v>449</v>
      </c>
      <c r="D1" s="57" t="s">
        <v>10</v>
      </c>
      <c r="E1" s="14" t="s">
        <v>11</v>
      </c>
      <c r="F1" s="36" t="s">
        <v>12</v>
      </c>
      <c r="G1" s="36" t="s">
        <v>13</v>
      </c>
    </row>
    <row r="2" spans="1:7" ht="117.75" customHeight="1">
      <c r="A2" s="3"/>
      <c r="B2" s="4" t="s">
        <v>485</v>
      </c>
      <c r="C2" s="4" t="s">
        <v>656</v>
      </c>
      <c r="D2" s="109">
        <v>110.02</v>
      </c>
      <c r="E2" s="90">
        <v>137.52000000000001</v>
      </c>
      <c r="F2" s="90">
        <v>209.4</v>
      </c>
      <c r="G2" s="90">
        <v>219.87</v>
      </c>
    </row>
    <row r="3" spans="1:7" ht="108" customHeight="1">
      <c r="A3" s="3"/>
      <c r="B3" s="4" t="s">
        <v>365</v>
      </c>
      <c r="C3" s="4" t="s">
        <v>366</v>
      </c>
      <c r="D3" s="109">
        <v>50.26</v>
      </c>
      <c r="E3" s="90">
        <v>62.83</v>
      </c>
      <c r="F3" s="90">
        <v>82.29</v>
      </c>
      <c r="G3" s="90">
        <v>86.4</v>
      </c>
    </row>
    <row r="4" spans="1:7" ht="108" customHeight="1">
      <c r="A4" s="3"/>
      <c r="B4" s="4" t="s">
        <v>367</v>
      </c>
      <c r="C4" s="4" t="s">
        <v>366</v>
      </c>
      <c r="D4" s="109">
        <v>50.26</v>
      </c>
      <c r="E4" s="90">
        <v>62.83</v>
      </c>
      <c r="F4" s="90">
        <v>82.29</v>
      </c>
      <c r="G4" s="90">
        <v>86.4</v>
      </c>
    </row>
    <row r="5" spans="1:7" ht="108" customHeight="1">
      <c r="A5" s="3"/>
      <c r="B5" s="4" t="s">
        <v>368</v>
      </c>
      <c r="C5" s="4" t="s">
        <v>366</v>
      </c>
      <c r="D5" s="109">
        <v>50.26</v>
      </c>
      <c r="E5" s="90">
        <v>62.83</v>
      </c>
      <c r="F5" s="90">
        <v>82.29</v>
      </c>
      <c r="G5" s="90">
        <v>86.4</v>
      </c>
    </row>
    <row r="6" spans="1:7" ht="108" customHeight="1">
      <c r="A6" s="3"/>
      <c r="B6" s="4" t="s">
        <v>369</v>
      </c>
      <c r="C6" s="4" t="s">
        <v>366</v>
      </c>
      <c r="D6" s="109">
        <v>50.26</v>
      </c>
      <c r="E6" s="90">
        <v>62.83</v>
      </c>
      <c r="F6" s="90">
        <v>82.29</v>
      </c>
      <c r="G6" s="90">
        <v>86.4</v>
      </c>
    </row>
    <row r="7" spans="1:7" ht="108" customHeight="1">
      <c r="A7" s="3"/>
      <c r="B7" s="4" t="s">
        <v>370</v>
      </c>
      <c r="C7" s="4" t="s">
        <v>366</v>
      </c>
      <c r="D7" s="109">
        <v>50.26</v>
      </c>
      <c r="E7" s="90">
        <v>62.83</v>
      </c>
      <c r="F7" s="90">
        <v>82.29</v>
      </c>
      <c r="G7" s="90">
        <v>86.4</v>
      </c>
    </row>
    <row r="10" spans="1:7" ht="86.25" customHeight="1"/>
    <row r="34" spans="4:7" ht="18">
      <c r="D34" s="59"/>
      <c r="E34" s="59"/>
      <c r="F34" s="59"/>
      <c r="G34" s="59"/>
    </row>
  </sheetData>
  <phoneticPr fontId="4"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G11"/>
  <sheetViews>
    <sheetView workbookViewId="0">
      <pane ySplit="1" topLeftCell="A8" activePane="bottomLeft" state="frozen"/>
      <selection pane="bottomLeft" activeCell="A2" sqref="A2:G4"/>
    </sheetView>
  </sheetViews>
  <sheetFormatPr defaultRowHeight="12.75"/>
  <cols>
    <col min="1" max="1" width="25.140625" customWidth="1"/>
    <col min="2" max="3" width="40" customWidth="1"/>
    <col min="4" max="4" width="13.85546875" customWidth="1"/>
    <col min="5" max="5" width="17.28515625" customWidth="1"/>
    <col min="6" max="6" width="14.85546875" customWidth="1"/>
    <col min="7" max="7" width="15.7109375" customWidth="1"/>
  </cols>
  <sheetData>
    <row r="1" spans="1:7" ht="22.5">
      <c r="A1" s="12" t="s">
        <v>450</v>
      </c>
      <c r="B1" s="21" t="s">
        <v>448</v>
      </c>
      <c r="C1" s="16" t="s">
        <v>449</v>
      </c>
      <c r="D1" s="21" t="s">
        <v>10</v>
      </c>
      <c r="E1" s="14" t="s">
        <v>11</v>
      </c>
      <c r="F1" s="36" t="s">
        <v>12</v>
      </c>
      <c r="G1" s="36" t="s">
        <v>13</v>
      </c>
    </row>
    <row r="2" spans="1:7" ht="241.5" customHeight="1">
      <c r="A2" s="3"/>
      <c r="B2" s="175" t="s">
        <v>813</v>
      </c>
      <c r="C2" s="7" t="s">
        <v>814</v>
      </c>
      <c r="D2" s="3"/>
      <c r="E2" s="3"/>
      <c r="F2" s="3"/>
      <c r="G2" s="3"/>
    </row>
    <row r="3" spans="1:7" ht="307.5" customHeight="1">
      <c r="A3" s="3"/>
      <c r="B3" s="176" t="s">
        <v>815</v>
      </c>
      <c r="C3" s="7" t="s">
        <v>816</v>
      </c>
      <c r="D3" s="3"/>
      <c r="E3" s="3"/>
      <c r="F3" s="3"/>
      <c r="G3" s="3"/>
    </row>
    <row r="4" spans="1:7" ht="104.25" customHeight="1">
      <c r="A4" s="3"/>
      <c r="B4" s="176" t="s">
        <v>817</v>
      </c>
      <c r="C4" s="7" t="s">
        <v>818</v>
      </c>
      <c r="D4" s="3"/>
      <c r="E4" s="3"/>
      <c r="F4" s="3"/>
      <c r="G4" s="3"/>
    </row>
    <row r="5" spans="1:7" ht="122.25" customHeight="1">
      <c r="A5" s="3"/>
      <c r="B5" s="176" t="s">
        <v>819</v>
      </c>
      <c r="C5" s="7" t="s">
        <v>820</v>
      </c>
      <c r="D5" s="3"/>
      <c r="E5" s="3"/>
      <c r="F5" s="3"/>
      <c r="G5" s="3"/>
    </row>
    <row r="6" spans="1:7" ht="97.5" customHeight="1">
      <c r="A6" s="3"/>
      <c r="B6" s="176" t="s">
        <v>821</v>
      </c>
      <c r="C6" s="7" t="s">
        <v>822</v>
      </c>
      <c r="D6" s="3"/>
      <c r="E6" s="3"/>
      <c r="F6" s="3"/>
      <c r="G6" s="3"/>
    </row>
    <row r="7" spans="1:7" ht="117" customHeight="1">
      <c r="A7" s="3"/>
      <c r="B7" s="176" t="s">
        <v>823</v>
      </c>
      <c r="C7" s="7" t="s">
        <v>824</v>
      </c>
      <c r="D7" s="3"/>
      <c r="E7" s="3"/>
      <c r="F7" s="3"/>
      <c r="G7" s="3"/>
    </row>
    <row r="8" spans="1:7" ht="85.5" customHeight="1">
      <c r="A8" s="3"/>
      <c r="B8" s="176" t="s">
        <v>825</v>
      </c>
      <c r="C8" s="7" t="s">
        <v>826</v>
      </c>
      <c r="D8" s="3"/>
      <c r="E8" s="3"/>
      <c r="F8" s="3"/>
      <c r="G8" s="3"/>
    </row>
    <row r="9" spans="1:7" ht="72" customHeight="1">
      <c r="A9" s="3"/>
      <c r="B9" s="177" t="s">
        <v>827</v>
      </c>
      <c r="C9" s="7" t="s">
        <v>828</v>
      </c>
      <c r="D9" s="3"/>
      <c r="E9" s="3"/>
      <c r="F9" s="3"/>
      <c r="G9" s="3"/>
    </row>
    <row r="10" spans="1:7" ht="120.75" customHeight="1">
      <c r="A10" s="3"/>
      <c r="B10" s="178" t="s">
        <v>829</v>
      </c>
      <c r="C10" s="7" t="s">
        <v>830</v>
      </c>
      <c r="D10" s="3"/>
      <c r="E10" s="3"/>
      <c r="F10" s="3"/>
      <c r="G10" s="3"/>
    </row>
    <row r="11" spans="1:7" ht="64.5" customHeight="1">
      <c r="A11" s="3"/>
      <c r="B11" s="179" t="s">
        <v>831</v>
      </c>
      <c r="C11" s="7" t="s">
        <v>832</v>
      </c>
      <c r="D11" s="3"/>
      <c r="E11" s="3"/>
      <c r="F11" s="3"/>
      <c r="G11" s="3"/>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General </vt:lpstr>
      <vt:lpstr>HD-SDI</vt:lpstr>
      <vt:lpstr>HVR &amp; AHD</vt:lpstr>
      <vt:lpstr>WiFi NVR</vt:lpstr>
      <vt:lpstr>NVR+IP Camera</vt:lpstr>
      <vt:lpstr>Spy &amp; Recorder</vt:lpstr>
      <vt:lpstr>Vehicle Camera</vt:lpstr>
      <vt:lpstr>Video doorbell</vt:lpstr>
      <vt:lpstr>Alarm system</vt:lpstr>
      <vt:lpstr>Monitor</vt:lpstr>
      <vt:lpstr>Sound</vt:lpstr>
      <vt:lpstr>Camera Lens</vt:lpstr>
      <vt:lpstr>Tools</vt:lpstr>
      <vt:lpstr>Power Supply</vt:lpstr>
      <vt:lpstr>Accessories</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Ethan</cp:lastModifiedBy>
  <dcterms:created xsi:type="dcterms:W3CDTF">2014-03-10T18:16:31Z</dcterms:created>
  <dcterms:modified xsi:type="dcterms:W3CDTF">2017-07-05T15:35:19Z</dcterms:modified>
</cp:coreProperties>
</file>